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831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</sheets>
  <calcPr calcId="125725"/>
</workbook>
</file>

<file path=xl/calcChain.xml><?xml version="1.0" encoding="utf-8"?>
<calcChain xmlns="http://schemas.openxmlformats.org/spreadsheetml/2006/main">
  <c r="E46" i="10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P11" i="9"/>
  <c r="O11"/>
  <c r="M11"/>
  <c r="L11"/>
  <c r="J11"/>
  <c r="I11"/>
  <c r="G11"/>
  <c r="E11"/>
  <c r="D11"/>
  <c r="L37" i="8"/>
  <c r="I37"/>
  <c r="F37"/>
  <c r="L24"/>
  <c r="I24"/>
  <c r="F24"/>
  <c r="G314" i="7"/>
  <c r="G303"/>
  <c r="G265"/>
  <c r="G212"/>
  <c r="G193"/>
  <c r="G173"/>
  <c r="G163"/>
  <c r="G126"/>
  <c r="G105"/>
  <c r="G94"/>
  <c r="G79"/>
  <c r="G49"/>
  <c r="G28"/>
  <c r="H58" i="5"/>
  <c r="D58"/>
  <c r="H12"/>
  <c r="D12"/>
  <c r="I31" i="4"/>
  <c r="H31"/>
  <c r="G31"/>
  <c r="I27"/>
  <c r="H27"/>
  <c r="G27"/>
  <c r="I24"/>
  <c r="H24"/>
  <c r="G24"/>
  <c r="I21"/>
  <c r="H21"/>
  <c r="G21"/>
  <c r="I17"/>
  <c r="H17"/>
  <c r="G17"/>
  <c r="I14"/>
  <c r="H14"/>
  <c r="G14"/>
  <c r="I13"/>
  <c r="H13"/>
  <c r="G13"/>
  <c r="I7"/>
  <c r="H7"/>
  <c r="G7"/>
  <c r="K8" i="3"/>
  <c r="J8"/>
  <c r="I8"/>
  <c r="H8"/>
  <c r="G8"/>
  <c r="F8"/>
  <c r="H8" i="2"/>
  <c r="G8"/>
  <c r="F8"/>
</calcChain>
</file>

<file path=xl/sharedStrings.xml><?xml version="1.0" encoding="utf-8"?>
<sst xmlns="http://schemas.openxmlformats.org/spreadsheetml/2006/main" count="3987" uniqueCount="850">
  <si>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</si>
  <si>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</si>
  <si>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</si>
  <si>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</si>
  <si>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</si>
  <si>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</si>
  <si>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Никитина Ирина Павловна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</si>
  <si>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</si>
  <si>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</si>
  <si>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</si>
  <si>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</si>
  <si>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</si>
  <si>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"Гидрометеорологический техникум" на 2023 год и плановый период 2024-2025 годов</t>
  </si>
  <si>
    <t>"30" декабря 2022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</si>
  <si>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</si>
  <si>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</si>
  <si>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"Гидрометеорологический техникум"</t>
  </si>
  <si>
    <t>Дата</t>
  </si>
  <si>
    <t>30.12.2022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</si>
  <si>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</si>
  <si>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</si>
  <si>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</si>
  <si>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02572172</t>
  </si>
  <si>
    <t>Адрес фактического местонахождения государственного учреждения:</t>
  </si>
  <si>
    <t>143982, Московская область, г. Балашиха, микрорайон Кучино, ул.Гидрогородок, д.3</t>
  </si>
  <si>
    <t>ИНН/КПП</t>
  </si>
  <si>
    <t>5012006239/501201001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</si>
  <si>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</si>
  <si>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</si>
  <si>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</si>
  <si>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</si>
  <si>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</si>
  <si>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Никитина Ирина Павловна</t>
  </si>
  <si>
    <t>Должность: Заместитель министра</t>
  </si>
  <si>
    <t>Должность: Директор</t>
  </si>
  <si>
    <t>Действует c 09.03.2022 17:11:00 по: 02.06.2023 17:09:00</t>
  </si>
  <si>
    <t>Действует c 02.11.2021 12:12:52 по: 02.02.2023 12:12:52</t>
  </si>
  <si>
    <t>Серийный номер: A6A59F3B146A49BC92507A72BF2C5E493E790761</t>
  </si>
  <si>
    <t>Серийный номер: 610A00E6397B8D22A623DF45E6E8F701AAD6B328</t>
  </si>
  <si>
    <t>Издатель: Казначейство России</t>
  </si>
  <si>
    <t>Издатель: Федеральное казначейство</t>
  </si>
  <si>
    <t>Время подписания: 30.12.2022 16:40:57</t>
  </si>
  <si>
    <t>Время подписания: 30.12.2022 16:35:12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</si>
  <si>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</si>
  <si>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</si>
  <si>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</si>
  <si>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</si>
  <si>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</si>
  <si>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</si>
  <si>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</si>
  <si>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</si>
  <si>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</si>
  <si>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</si>
  <si>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</si>
  <si>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</si>
  <si>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</si>
  <si>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</si>
  <si>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</si>
  <si>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</si>
  <si>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</si>
  <si>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</si>
  <si>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</si>
  <si>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</si>
  <si>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</si>
  <si>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</si>
  <si>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</si>
  <si>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</si>
  <si>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</si>
  <si>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</si>
  <si>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</si>
  <si>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</si>
  <si>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</si>
  <si>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</si>
  <si>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</si>
  <si>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</si>
  <si>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</si>
  <si>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</si>
  <si>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</si>
  <si>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</si>
  <si>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</si>
  <si>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</si>
  <si>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</si>
  <si>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</si>
  <si>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</si>
  <si>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</si>
  <si>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</si>
  <si>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</si>
  <si>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</si>
  <si>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</si>
  <si>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</si>
  <si>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</si>
  <si>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</si>
  <si>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</si>
  <si>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</si>
  <si>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</si>
  <si>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</si>
  <si>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</si>
  <si>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</si>
  <si>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</si>
  <si>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</si>
  <si>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</si>
  <si>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</si>
  <si>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</si>
  <si>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</si>
  <si>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</si>
  <si>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</si>
  <si>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</si>
  <si>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</si>
  <si>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</si>
  <si>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</si>
  <si>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</si>
  <si>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</si>
  <si>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</si>
  <si>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</si>
  <si>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</si>
  <si>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</si>
  <si>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</si>
  <si>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</si>
  <si>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</si>
  <si>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</si>
  <si>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</si>
  <si>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</si>
  <si>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</si>
  <si>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</si>
  <si>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</si>
  <si>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</si>
  <si>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</si>
  <si>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</si>
  <si>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</si>
  <si>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</si>
  <si>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</si>
  <si>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</si>
  <si>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</si>
  <si>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</si>
  <si>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</si>
  <si>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</si>
  <si>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</si>
  <si>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</si>
  <si>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</si>
  <si>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</si>
  <si>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</si>
  <si>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</si>
  <si>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</si>
  <si>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</si>
  <si>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</si>
  <si>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</si>
  <si>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</si>
  <si>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</si>
  <si>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</si>
  <si>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</si>
  <si>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</si>
  <si>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</si>
  <si>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</si>
  <si>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</si>
  <si>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</si>
  <si>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</si>
  <si>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</si>
  <si>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</si>
  <si>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</si>
  <si>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</si>
  <si>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</si>
  <si>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</si>
  <si>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</si>
  <si>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</si>
  <si>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</si>
  <si>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</si>
  <si>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</si>
  <si>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</si>
  <si>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</si>
  <si>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</si>
  <si>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</si>
  <si>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</si>
  <si>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</si>
  <si>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</si>
  <si>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</si>
  <si>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</si>
  <si>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</si>
  <si>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</si>
  <si>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</si>
  <si>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</si>
  <si>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</si>
  <si>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</si>
  <si>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</si>
  <si>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</si>
  <si>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</si>
  <si>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</si>
  <si>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</si>
  <si>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</si>
  <si>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</si>
  <si>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</si>
  <si>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</si>
  <si>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</si>
  <si>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297.00</t>
  </si>
  <si>
    <t>иные выплаты населению</t>
  </si>
  <si>
    <t>2240</t>
  </si>
  <si>
    <t>360</t>
  </si>
  <si>
    <t>262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</si>
  <si>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</si>
  <si>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</si>
  <si>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</si>
  <si>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</si>
  <si>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</si>
  <si>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</si>
  <si>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</si>
  <si>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</si>
  <si>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</si>
  <si>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</si>
  <si>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</si>
  <si>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</si>
  <si>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</si>
  <si>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</si>
  <si>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</si>
  <si>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2330.1</t>
  </si>
  <si>
    <t>291 - 295</t>
  </si>
  <si>
    <t>уплата иных платежей</t>
  </si>
  <si>
    <t>2330.2</t>
  </si>
  <si>
    <t>296 - 297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</si>
  <si>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</si>
  <si>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</si>
  <si>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</si>
  <si>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</si>
  <si>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</si>
  <si>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</si>
  <si>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</si>
  <si>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</si>
  <si>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</si>
  <si>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</si>
  <si>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</si>
  <si>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</si>
  <si>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</si>
  <si>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</si>
  <si>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</si>
  <si>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</si>
  <si>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</si>
  <si>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</si>
  <si>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</si>
  <si>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</si>
  <si>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</si>
  <si>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</si>
  <si>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</si>
  <si>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</si>
  <si>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</si>
  <si>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</si>
  <si>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</si>
  <si>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</si>
  <si>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</si>
  <si>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</si>
  <si>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</si>
  <si>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</si>
  <si>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</si>
  <si>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</si>
  <si>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</si>
  <si>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</si>
  <si>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</si>
  <si>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</si>
  <si>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</si>
  <si>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</si>
  <si>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</si>
  <si>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</si>
  <si>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</si>
  <si>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</si>
  <si>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</si>
  <si>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</si>
  <si>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</si>
  <si>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</si>
  <si>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</si>
  <si>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</si>
  <si>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</si>
  <si>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</si>
  <si>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</si>
  <si>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</si>
  <si>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</si>
  <si>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</si>
  <si>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</si>
  <si>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</si>
  <si>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</si>
  <si>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</si>
  <si>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</si>
  <si>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</si>
  <si>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</si>
  <si>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</si>
  <si>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</si>
  <si>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221.00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</si>
  <si>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</si>
  <si>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</si>
  <si>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</si>
  <si>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</si>
  <si>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</si>
  <si>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</si>
  <si>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</si>
  <si>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</si>
  <si>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</si>
  <si>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</si>
  <si>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</si>
  <si>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</si>
  <si>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</si>
  <si>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</si>
  <si>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</si>
  <si>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</si>
  <si>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</si>
  <si>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</si>
  <si>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</si>
  <si>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</si>
  <si>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</si>
  <si>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</si>
  <si>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</si>
  <si>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</si>
  <si>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</si>
  <si>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</si>
  <si>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</si>
  <si>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</si>
  <si>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</si>
  <si>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</si>
  <si>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</si>
  <si>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</si>
  <si>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</si>
  <si>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</si>
  <si>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</si>
  <si>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</si>
  <si>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</si>
  <si>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</si>
  <si>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</si>
  <si>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</si>
  <si>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</si>
  <si>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</si>
  <si>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</si>
  <si>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</si>
  <si>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</si>
  <si>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</si>
  <si>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</si>
  <si>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</si>
  <si>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</si>
  <si>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</si>
  <si>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</si>
  <si>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</si>
  <si>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</si>
  <si>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</si>
  <si>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</si>
  <si>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</si>
  <si>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</si>
  <si>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</si>
  <si>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</si>
  <si>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</si>
  <si>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</si>
  <si>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</si>
  <si>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</si>
  <si>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</si>
  <si>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</si>
  <si>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</si>
  <si>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</si>
  <si>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</si>
  <si>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</si>
  <si>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</si>
  <si>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</si>
  <si>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</si>
  <si>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</si>
  <si>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</si>
  <si>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</si>
  <si>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</si>
  <si>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</si>
  <si>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</si>
  <si>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</si>
  <si>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</si>
  <si>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</si>
  <si>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</si>
  <si>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</si>
  <si>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</si>
  <si>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</si>
  <si>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</si>
  <si>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</si>
  <si>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</si>
  <si>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</si>
  <si>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</si>
  <si>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</si>
  <si>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</si>
  <si>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</si>
  <si>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</si>
  <si>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</si>
  <si>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</si>
  <si>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</si>
  <si>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</si>
  <si>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</si>
  <si>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</si>
  <si>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</si>
  <si>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</si>
  <si>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</si>
  <si>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</si>
  <si>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</si>
  <si>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</si>
  <si>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</si>
  <si>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</si>
  <si>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</si>
  <si>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</si>
  <si>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</si>
  <si>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</si>
  <si>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</si>
  <si>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</si>
  <si>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</si>
  <si>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</si>
  <si>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</si>
  <si>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</si>
  <si>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</si>
  <si>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</si>
  <si>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</si>
  <si>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</si>
  <si>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</si>
  <si>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</si>
  <si>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</si>
  <si>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</si>
  <si>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</si>
  <si>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</si>
  <si>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</si>
  <si>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</si>
  <si>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</si>
  <si>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</si>
  <si>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</si>
  <si>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</si>
  <si>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</si>
  <si>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</si>
  <si>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</si>
  <si>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</si>
  <si>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</si>
  <si>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</si>
  <si>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</si>
  <si>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</si>
  <si>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</si>
  <si>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</si>
  <si>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</si>
  <si>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</si>
  <si>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</si>
  <si>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</si>
  <si>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</si>
  <si>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</si>
  <si>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</si>
  <si>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</si>
  <si>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</si>
  <si>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</si>
  <si>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</si>
  <si>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</si>
  <si>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</si>
  <si>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</si>
  <si>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</si>
  <si>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</si>
  <si>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</si>
  <si>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</si>
  <si>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</si>
  <si>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</si>
  <si>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</si>
  <si>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</si>
  <si>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</si>
  <si>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</si>
  <si>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</si>
  <si>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</si>
  <si>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</si>
  <si>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</si>
  <si>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</si>
  <si>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</si>
  <si>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</si>
  <si>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</si>
  <si>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</si>
  <si>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</si>
  <si>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</si>
  <si>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</si>
  <si>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</si>
  <si>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</si>
  <si>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</si>
  <si>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</si>
  <si>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</si>
  <si>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</si>
  <si>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</si>
  <si>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</si>
  <si>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</si>
  <si>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</si>
  <si>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</si>
  <si>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</si>
  <si>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</si>
  <si>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</si>
  <si>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</si>
  <si>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</si>
  <si>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</si>
  <si>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</si>
  <si>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</si>
  <si>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</si>
  <si>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</si>
  <si>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</si>
  <si>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</si>
  <si>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</si>
  <si>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</si>
  <si>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[Педагогические работники ("указные")], [Преподаватель],</t>
  </si>
  <si>
    <t>[Не заполнено], [Руководящий персонал], [Директор образовательного учреждения],</t>
  </si>
  <si>
    <t>Итого:</t>
  </si>
  <si>
    <t>субсидии на выполнение государственного (муниципального) задания</t>
  </si>
  <si>
    <t>[Не заполнено], [Руководящий персонал], [Начальник штаба ГО],</t>
  </si>
  <si>
    <t>[Не заполнено], [Руководящий персонал], [Заместитель директора по безопасности],</t>
  </si>
  <si>
    <t>[Не заполнено], [Руководящий персонал], [Заместитель директора по учебно-воспитательной работе],</t>
  </si>
  <si>
    <t>[Не заполнено], [Руководящий персонал], [Заместитель директора по учебно-производственной работе],</t>
  </si>
  <si>
    <t>[Не заполнено], [Руководящий персонал], [Заместитель директора по административно-хозяйственной части],</t>
  </si>
  <si>
    <t>[Не заполнено], [Руководящий персонал], [Заведующий отделом документооборота],</t>
  </si>
  <si>
    <t>9</t>
  </si>
  <si>
    <t>[Не заполнено], [Руководящий персонал], [Заведующий методическим кабинетом],</t>
  </si>
  <si>
    <t>10</t>
  </si>
  <si>
    <t>[Не заполнено], [Руководящий персонал], [Заведующий архивом],</t>
  </si>
  <si>
    <t>11</t>
  </si>
  <si>
    <t>[Не заполнено], [Руководящий персонал], [Заведующий мастерской],</t>
  </si>
  <si>
    <t>12</t>
  </si>
  <si>
    <t>[Не заполнено], [Руководящий персонал], [Начальник экономического отдела],</t>
  </si>
  <si>
    <t>13</t>
  </si>
  <si>
    <t>[Не заполнено], [Работники культуры], [Ведущий библиотекарь],</t>
  </si>
  <si>
    <t>14</t>
  </si>
  <si>
    <t>[Не заполнено], [Учебно-вспомогательный персонал], [Специалист по кадрам],</t>
  </si>
  <si>
    <t>15</t>
  </si>
  <si>
    <t>[Не заполнено], [Учебно-вспомогательный персонал], [Секретарь учебной части],</t>
  </si>
  <si>
    <t>16</t>
  </si>
  <si>
    <t>[Не заполнено], [Учебно-вспомогательный персонал], [Лаборант],</t>
  </si>
  <si>
    <t>17</t>
  </si>
  <si>
    <t>[Не заполнено], [Учебно-вспомогательный персонал], [Ведущий программист],</t>
  </si>
  <si>
    <t>18</t>
  </si>
  <si>
    <t>[Не заполнено], [Административно-управленческий персонал], [Ведущий экономист],</t>
  </si>
  <si>
    <t>19</t>
  </si>
  <si>
    <t>[Не заполнено], [Младший обслуживающий персонал], [Водитель автомобиля],</t>
  </si>
  <si>
    <t>20</t>
  </si>
  <si>
    <t>[Не заполнено], [Младший обслуживающий персонал], [Слесарь-сантехник],</t>
  </si>
  <si>
    <t>21</t>
  </si>
  <si>
    <t>[Не заполнено], [Младший обслуживающий персонал], [Плотник],</t>
  </si>
  <si>
    <t>22</t>
  </si>
  <si>
    <t>[Не заполнено], [Педагогические работники ("указные")], [Методист],</t>
  </si>
  <si>
    <t>23</t>
  </si>
  <si>
    <t>[Не заполнено], [Педагогические работники ("указные")], [Педагог-психолог],</t>
  </si>
  <si>
    <t>24</t>
  </si>
  <si>
    <t>[Не заполнено], [Педагогические работники ("указные")], [Социальный педагог],</t>
  </si>
  <si>
    <t>25</t>
  </si>
  <si>
    <t>[Не заполнено], [Педагогические работники ("указные")], [Ассистент (помощник)],</t>
  </si>
  <si>
    <t>26</t>
  </si>
  <si>
    <t>[Не заполнено], [Педагогические работники ("указные")], [Руководитель физического воспитания],</t>
  </si>
  <si>
    <t>27</t>
  </si>
  <si>
    <t>[Не заполнено], [Педагогические работники ("указные")], [Преподаватель-организатор основ безопасности жизнедеятельности],</t>
  </si>
  <si>
    <t>28</t>
  </si>
  <si>
    <t>[Не заполнено], [Педагогические работники ("указные")], [Мастер производственного обучения],</t>
  </si>
  <si>
    <t>29</t>
  </si>
  <si>
    <t>[Не заполнено], [Педагогические работники ("указные")], [Тьютор],</t>
  </si>
  <si>
    <t>30</t>
  </si>
  <si>
    <t>[Не заполнено], [Младший обслуживающий персонал], [Рабочий по комплексному обслуживанию зданий],</t>
  </si>
  <si>
    <t>31</t>
  </si>
  <si>
    <t>[Не заполнено], [Младший обслуживающий персонал], [Дворник],</t>
  </si>
  <si>
    <t>32</t>
  </si>
  <si>
    <t>[Не заполнено], [Учебно-вспомогательный персонал], [Инженер по организации труда],</t>
  </si>
  <si>
    <t>33</t>
  </si>
  <si>
    <t>[Не заполнено], [Учебно-вспомогательный персонал], [Ведущий специалист по закупкам],</t>
  </si>
  <si>
    <t>34</t>
  </si>
  <si>
    <t>[Не заполнено], [Учебно-вспомогательный персонал], [Техник I категории (кабинета информатики)],</t>
  </si>
  <si>
    <t>35</t>
  </si>
  <si>
    <t>[Не заполнено], [Учебно-вспомогательный персонал], [Слесарь-электрик по ремонту электрооборудования],</t>
  </si>
  <si>
    <t>36</t>
  </si>
  <si>
    <t>[Не заполнено], [Руководящий персонал], [Заместитель директора по учебной работе],</t>
  </si>
  <si>
    <t>субсидии на иные цели</t>
  </si>
  <si>
    <t>1.1. Расчеты (обоснования) расходов на оплату труда ()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</si>
  <si>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</si>
  <si>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</si>
  <si>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</si>
  <si>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</si>
  <si>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</si>
  <si>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</si>
  <si>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[Командировки]</t>
  </si>
  <si>
    <t>1.3. Расчеты (обоснования) социальных выплат персоналу (212)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</si>
  <si>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</si>
  <si>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</si>
  <si>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</si>
  <si>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социальные выплаты], [Служебные командировки]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</si>
  <si>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</si>
  <si>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</si>
  <si>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</si>
  <si>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</si>
  <si>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</t>
  </si>
  <si>
    <t>[Бюджет пенсионного фонда РФ]</t>
  </si>
  <si>
    <t>[Бюджет Федерального фонда обязательного медицинского страхования]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</si>
  <si>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()</t>
  </si>
  <si>
    <t>2. Расчеты (обоснования) расходов на социальные и иные выплаты населению ()</t>
  </si>
  <si>
    <t>Размер одной выплаты, руб</t>
  </si>
  <si>
    <t>Количество выплат в год</t>
  </si>
  <si>
    <t>Общая сумма выплат, руб (гр.3 х гр.4)</t>
  </si>
  <si>
    <t>2. Расчеты (обоснования) расходов на социальные и иные выплаты населению</t>
  </si>
  <si>
    <t>3. Расчеты (обоснования) расходов на оплату налогов, сборов и иных платежей ()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</si>
  <si>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</si>
  <si>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</si>
  <si>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</si>
  <si>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3. Расчеты (обоснования) расходов на оплату налогов, сборов и иных платежей (291)</t>
  </si>
  <si>
    <t>[Прочие налоги и сборы], [Экология ,пени, штрафы]</t>
  </si>
  <si>
    <t>3. Расчеты (обоснования) расходов на оплату налогов, сборов и иных платежей (292)</t>
  </si>
  <si>
    <t>[Транспортный налог], [Транспортный налог (два автомобиля до 100 л.с. (Москвич 2141, Фиат Альбеа)]</t>
  </si>
  <si>
    <t>3. Расчеты (обоснования) расходов на оплату налогов, сборов и иных платежей (296)</t>
  </si>
  <si>
    <t>[Прочие налоги и сборы], [Алименты]</t>
  </si>
  <si>
    <t>[Земельный налог], [Земельный налог]</t>
  </si>
  <si>
    <t>[Налог на имущество]</t>
  </si>
  <si>
    <t>[Прочие налоги и сборы], [Членский взнос в Балашихинскую Торгово-промышленную Палату]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</si>
  <si>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</si>
  <si>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</si>
  <si>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</si>
  <si>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</si>
  <si>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</si>
  <si>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</si>
  <si>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</si>
  <si>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6. Расчеты (обоснования) расходов на закупки товаров, работ, услуг (225)</t>
  </si>
  <si>
    <t>80</t>
  </si>
  <si>
    <t>[Расходы на закупки товаров, работ, услуг] [предпринимат.] [225] [на содержание территорий]</t>
  </si>
  <si>
    <t>6. Расчеты (обоснования) расходов на закупки товаров, работ, услуг (310)</t>
  </si>
  <si>
    <t>[Расходы на закупки товаров, работ, услуг] [Компьютер настольный в полной комплектации (системный блок, монитор, периферийные устройства)] [310] [Компьютер настольный в полной комплектации (системный блок, монитор, периферийные устройства) Комплект]</t>
  </si>
  <si>
    <t>53</t>
  </si>
  <si>
    <t>[Расходы на закупки товаров, работ, услуг] [Приобретение школьной мебели для лабораторий] [310] [Приобретение школьной мебели для лабораторий (комплект)]</t>
  </si>
  <si>
    <t>64</t>
  </si>
  <si>
    <t>[Расходы на закупки товаров, работ, услуг] [Приобретение приборов для технических специальностей (нивелиры)] [310] [приобретение нивелиров]</t>
  </si>
  <si>
    <t>6. Расчеты (обоснования) расходов на закупки товаров, работ, услуг (346)</t>
  </si>
  <si>
    <t>[Расходы на закупки товаров, работ, услуг] [Спортивный инвентарь] [346] [Шведская стенка трехсекционная (шт)]</t>
  </si>
  <si>
    <t>[Расходы на закупки товаров, работ, услуг] [Спортивный инвентарь] [346] [Канат х/б 50 мм (шт)]</t>
  </si>
  <si>
    <t>[Расходы на закупки товаров, работ, услуг] [Спортивный инвентарь] [346] [Мат спортивный 1х2 м плотность 25 (шт)]</t>
  </si>
  <si>
    <t>[Расходы на закупки товаров, работ, услуг] [Спортивный инвентарь] [346] [Эспандер многофункциональный (шт)]</t>
  </si>
  <si>
    <t>[Расходы на закупки товаров, работ, услуг] [Спортивный инвентарь] [346] [Гантели массивные от 0,5 кг до 5 кг (пара)]</t>
  </si>
  <si>
    <t>[Расходы на закупки товаров, работ, услуг] [Спортинвентарь] [346] [Мяч медбол TORRES 2 кг (шт)]</t>
  </si>
  <si>
    <t>[Расходы на закупки товаров, работ, услуг] [Спортинвентарь] [346] [Мяч Медбол TORRES 5 кг(шт)]</t>
  </si>
  <si>
    <t>[Расходы на закупки товаров, работ, услуг] [Спортинвентарь] [346] [Скамейка гимнастическая клееное дерево мет ножки (шт)]</t>
  </si>
  <si>
    <t>[Расходы на закупки товаров, работ, услуг] [Спортинвентарь] [346] [Мат спортивный 1х2 м чехол-тент, плотность 25 мм (шт)]</t>
  </si>
  <si>
    <t>[Расходы на закупки товаров, работ, услуг] [Спортинвентарь] [346] [Щит баскетбольный ,фанера 12 мм, тренировочный с основанием (шт)]</t>
  </si>
  <si>
    <t>43</t>
  </si>
  <si>
    <t>[Расходы на закупки товаров, работ, услуг] [расходные материалы для технических специальностей] [346] [расходные материалы для технических специальностей набор электромонтажных работ паяльник, доска, канифоль, перчатки, очки защитные) (набор)]</t>
  </si>
  <si>
    <t>93</t>
  </si>
  <si>
    <t>[Расходы на закупки товаров, работ, услуг] [Приобретение расходных материалов для проведения практических работ обучающихся] [346] [Набор  для проведения практических работ "Метеорология"  (набор)]</t>
  </si>
  <si>
    <t>6. Расчеты (обоснования) расходов на закупки товаров, работ, услуг (221)</t>
  </si>
  <si>
    <t>[Расходы на закупки товаров, работ, услуг] [Услуги по предоставлению телефонной связи в 2022 году] [телефонная линия одна, номеров 5] [221] [Услуги по предоставлению телефонной связи в 2022 году (месяц)]</t>
  </si>
  <si>
    <t>[Расходы на закупки товаров, работ, услуг] [Услуги по представлению доступа к сети Интернет] [221] [Услуги по представлению доступа к сети Интернет (месяц)]</t>
  </si>
  <si>
    <t>50</t>
  </si>
  <si>
    <t>[Расходы на закупки товаров, работ, услуг] [Услуги почтовой связи, дополнительных и иных услуг Блока почтового бизнеса и социальных услуг] [221] [Услуги почтовой связи, дополнительных и иных услуг Блока почтового бизнеса и социальных услуг (месяц)]</t>
  </si>
  <si>
    <t>73</t>
  </si>
  <si>
    <t>[Расходы на закупки товаров, работ, услуг] [Услуги интернет- провайдеров] [221] [Услуги интернет- провайдеров (месяц)]</t>
  </si>
  <si>
    <t>74</t>
  </si>
  <si>
    <t>[Расходы на закупки товаров, работ, услуг] [кредиторская задолженность] [221] [Распределение остатков 2021 год(Абонентская связь 2021) шт телефон]</t>
  </si>
  <si>
    <t>75</t>
  </si>
  <si>
    <t>[Расходы на закупки товаров, работ, услуг] [кредиторская задолженность за услуги телефонной связи] [221] [Распределение остатков 2021 года (месяц)]</t>
  </si>
  <si>
    <t>6. Расчеты (обоснования) расходов на закупки товаров, работ, услуг (223)</t>
  </si>
  <si>
    <t>[Расходы на закупки товаров, работ, услуг] [Оказание услуг по обращению с твердыми коммунальными отходами 2022 год] [223] [Оказание услуг по обращению с твердыми коммунальными отходами 2022 год куб м год]</t>
  </si>
  <si>
    <t>[Расходы на закупки товаров, работ, услуг] [Возмещение коммунальных услуг ( холодному водоснабжению 2022 год)] [223] [Возмещение коммунальных услуг ( холодному водоснабжению 2022 год)куб. м.год]</t>
  </si>
  <si>
    <t>[Расходы на закупки товаров, работ, услуг] [Техническое обслуживание и ремонт системы тревожной сигнализации] [225] [Техническое обслуживание и ремонт системы тревожной сигнализации (месяц)]</t>
  </si>
  <si>
    <t>[Расходы на закупки товаров, работ, услуг] [Услуги по дезинфекции, дезинсекции и дератизации] [225] [Услуги по дезинфекции, дезинсекции и дератизации 2022 год (квартал)]</t>
  </si>
  <si>
    <t>[Расходы на закупки товаров, работ, услуг] [Техническое обслуживание приборов учета тепловой энергии] [225] [Техническое обслуживание приборов учета тепловой энергии (месяц)]</t>
  </si>
  <si>
    <t>[Расходы на закупки товаров, работ, услуг] [Услуги по т/о (содержанию) систем пожарной сигнализации] [225] [Услуги по т/о (содержанию) систем пожарной сигнализации (месяц)]</t>
  </si>
  <si>
    <t>[Расходы на закупки товаров, работ, услуг] [Оказание услуг для обеспечения безопасности] [225] [Оказание услуг для обеспечения безопасности (месяц)]</t>
  </si>
  <si>
    <t>41</t>
  </si>
  <si>
    <t>[Расходы на закупки товаров, работ, услуг] [Оказание услуг в области испытаний и измерений электрических сетей] [225] [Оказание услуг в области испытаний и измерений электрических сетей(месяц)]</t>
  </si>
  <si>
    <t>59</t>
  </si>
  <si>
    <t>[Расходы на закупки товаров, работ, услуг] [Услуга на техническое обслуживание и ремонт автомобиля] [225] [Услуга на техническое обслуживание и ремонт автомобиля (Квартал)]</t>
  </si>
  <si>
    <t>94</t>
  </si>
  <si>
    <t>[Расходы на закупки товаров, работ, услуг] [текущий ремонт аудиторий, содержание и обслуживание территории] [225] [Содержание имущества (ремонт в кабинете электротехнике)]</t>
  </si>
  <si>
    <t>[Расходы на закупки товаров, работ, услуг] [текущий ремонт аудиторий, содержание и обслуживание территории] [225] [Текущий ремонт (1 санузла)]</t>
  </si>
  <si>
    <t>[Расходы на закупки товаров, работ, услуг] [текущий ремонт аудиторий, содержание и обслуживание территории] [225] [Вывоз твердых бытовых отходов (куб.метр в месяц)]</t>
  </si>
  <si>
    <t>[Расходы на закупки товаров, работ, услуг] [текущий ремонт аудиторий, содержание и обслуживание территории] [225] [Текущий ремонт подвальных помещений]</t>
  </si>
  <si>
    <t>[Расходы на закупки товаров, работ, услуг] [текущий ремонт аудиторий, содержание и обслуживание территории] [225] [Техническое обслуживание тревожной сигнализации (месяц)]</t>
  </si>
  <si>
    <t>6. Расчеты (обоснования) расходов на закупки товаров, работ, услуг (226)</t>
  </si>
  <si>
    <t>[Расходы на закупки товаров, работ, услуг] [Оказание Услуг по охране объектов охраны и имущества, обеспечению внутриобъектового и пропускного режимов в 2021-2022гг] [Оказание Услуг по охране объектов охраны и имущества, обеспечению внутриобъектового и пропускного режимов в 2021-2022гг] [226] [Оказание Услуг по охране объектов охраны и имущества, обеспечению внутриобъектового и пропускного режимов в 2021-2022гг чел часов]</t>
  </si>
  <si>
    <t>[Расходы на закупки товаров, работ, услуг] [Услуги пультовой охраны с использованием тревожной кнопки] [226] [Услуги пультовой охраны с использованием тревожной кнопки (месяц)]</t>
  </si>
  <si>
    <t>[Расходы на закупки товаров, работ, услуг] [Услуги по сервисному сопровождению справочно-правовой системы Консультант-Плюс] [226] [Услуги по сервисному сопровождению справочно-правовой системы Консультант-Плюс месяц]</t>
  </si>
  <si>
    <t>[Расходы на закупки товаров, работ, услуг] [Услуги по дополнительному сервисному обслуживанию программы для ЭВМ] [226] [Услуги по дополнительному сервисному обслуживанию программы для ЭВМ(месяц)]</t>
  </si>
  <si>
    <t>[Расходы на закупки товаров, работ, услуг] [Услуги по обслуживанию интернет сайта] [226] [Услуги по обслуживанию интернет сайта (Месяц)]</t>
  </si>
  <si>
    <t>[Расходы на закупки товаров, работ, услуг] [Услуги по обслуживанию интернет сайта] [226] [Услуги по обслуживанию интернет сайта, оказание услуг технического обслуживания систем контроля доступа, замена камер видеонаблюдения вышедших из строя (месяц)]</t>
  </si>
  <si>
    <t>[Расходы на закупки товаров, работ, услуг] [Услуги по сервисному сопровождению системы электронной отчетности] [226] [Услуги по сервисному сопровождению системы электронной отчетности (СКБ Контур) (месяц)]</t>
  </si>
  <si>
    <t>[Расходы на закупки товаров, работ, услуг] [Услуги по проведению предрейсовых медицинских осмотров водителей] [226] [Услуги по проведению предрейсовых медицинских осмотров водителей (месяц)]</t>
  </si>
  <si>
    <t>[Расходы на закупки товаров, работ, услуг] [Подписка на 2022 год] [226] [Подписка на 2022 год (месяц)]</t>
  </si>
  <si>
    <t>[Расходы на закупки товаров, работ, услуг] [Услуги по изготовлению электронно-цифровой подписи (ФИС ФРДО)] [226] [Услуги по изготовлению электронно-цифровой подписи (ФИС ФРДО (месяц)]</t>
  </si>
  <si>
    <t>[Расходы на закупки товаров, работ, услуг] [Услуги по изготовлению электронно-цифровой подписи (ФИС ФРДО)] [226] [Услуги по изготовлению электронно-цифровой подписи (ФИС ФРДО]</t>
  </si>
  <si>
    <t>[Расходы на закупки товаров, работ, услуг] [Услуги по изготовлению электронно-цифровой подписи (ПРИЕМНАЯ КОМИССИЯ)] [226] [Услуги по изготовлению электронно-цифровой подписи]</t>
  </si>
  <si>
    <t>[Расходы на закупки товаров, работ, услуг] [Повышение квалификации сотрудников 1] [226] [Повышение квалификации сотрудников(чел)]</t>
  </si>
  <si>
    <t>[Расходы на закупки товаров, работ, услуг] [Повышение квалификации сотрудников  1] [226] [Услуги по повышению квалификации сотрудников (чел)]</t>
  </si>
  <si>
    <t>[Расходы на закупки товаров, работ, услуг] [Организационный взнос за участие в Отборочных соревнованиях для участия в Финале IX Национального Чемпионата «Молодые профессионалы» (WorldSkills Russia)] [226] [Организационный взнос за участие в Отборочных соревнованиях для участия в Финале IX Национального Чемпионата «Молодые профессионалы» (WorldSkills Russia)]</t>
  </si>
  <si>
    <t>[Расходы на закупки товаров, работ, услуг] [Предоставление неисключительных пользовательских прав (простая неисключительная лицензия) на использование программ для ЭВМ «Диплом-стандарт ФГОС СПО»] [226] [Предоставление неисключительных пользовательских прав (простая неисключительная лицензия) на использование программ для ЭВМ «Диплом-стандарт ФГОС СПО»]</t>
  </si>
  <si>
    <t>[Расходы на закупки товаров, работ, услуг] [Организационный взнос за участие в Отборочных соревнованиях для участия в Финале IX Национального Чемпионата «Молодые профессионалы» (WorldSkills Russia) -ВИНОДЕЛИЕ] [226] [Организационный взнос за участие в Отборочных соревнованиях для участия в Финале IX Национального Чемпионата «Молодые (кпрофессионалы» (WorldSkills Russia) -ВИНОДЕЛИЕ человек]</t>
  </si>
  <si>
    <t>47</t>
  </si>
  <si>
    <t>[Расходы на закупки товаров, работ, услуг] [Услуги по изготовлению электронно-цифровой подписи] [226] [Услуги по изготовлению электронно-цифровой подписи (месяц)]</t>
  </si>
  <si>
    <t>54</t>
  </si>
  <si>
    <t>[Расходы на закупки товаров, работ, услуг] [Услуги по проведению медицинских осмотров работников] [226] [Услуги по проведению медицинских осмотров работников ( человек)]</t>
  </si>
  <si>
    <t>56</t>
  </si>
  <si>
    <t>[Расходы на закупки товаров, работ, услуг] [Услуги по подготовке документации для лицензирования медицинского кабинета] [226] [Услуги по подготовке документации для лицензирования медицинского кабинета (месяц)]</t>
  </si>
  <si>
    <t>57</t>
  </si>
  <si>
    <t>[Расходы на закупки товаров, работ, услуг] [Услуги по подготовке документации для лицензирования (лицензия)] [226] [Услуги по подготовке документации для лицензирования (лицензия) (месяц)]</t>
  </si>
  <si>
    <t>60</t>
  </si>
  <si>
    <t>[Расходы на закупки товаров, работ, услуг] [Технический осмотр автомобиля специализированной организацией] [226] [Технический осмотр автомобиля специализированной организацией (месяц)]</t>
  </si>
  <si>
    <t>62</t>
  </si>
  <si>
    <t>[Расходы на закупки товаров, работ, услуг] [Антивирусная программа] [226] [Антивирусная программа (комплект)]</t>
  </si>
  <si>
    <t>82</t>
  </si>
  <si>
    <t>[Расходы на закупки товаров, работ, услуг] [кредиторская задолженность ОВО] [226] [Распределение остатков декабрь 2021 года (Тревожная кнопка декабрь 2021 года.) (месяц)]</t>
  </si>
  <si>
    <t>6. Расчеты (обоснования) расходов на закупки товаров, работ, услуг (227)</t>
  </si>
  <si>
    <t>61</t>
  </si>
  <si>
    <t>[Расходы на закупки товаров, работ, услуг] [Услуги по страхованию обязательной автогражданской ответственности (ОСАГО)] [227] [Услуги по страхованию обязательной автогражданской ответственности (ОСАГО) (машина)]</t>
  </si>
  <si>
    <t>48</t>
  </si>
  <si>
    <t>[Расходы на закупки товаров, работ, услуг] [приобретение приборов для технических специальностей] [310] [приобретение приборов для технических специальностей (комлект)]</t>
  </si>
  <si>
    <t>85</t>
  </si>
  <si>
    <t>[Расходы на закупки товаров, работ, услуг] [Лабораторное оборудование] [310] [Стол учительский шт]</t>
  </si>
  <si>
    <t>[Расходы на закупки товаров, работ, услуг] [Лабораторное оборудование] [310] [Стеллаж СТ-107 шт]</t>
  </si>
  <si>
    <t>[Расходы на закупки товаров, работ, услуг] [Лабораторное оборудование] [310] [Мойка М-141 шт]</t>
  </si>
  <si>
    <t>[Расходы на закупки товаров, работ, услуг] [Лабораторное оборудование] [310] [Стол основной физический НВ-1200 ОП (шт)]</t>
  </si>
  <si>
    <t>[Расходы на закупки товаров, работ, услуг] [Лабораторное оборудование] [310] [Стулья лабораторные шт]</t>
  </si>
  <si>
    <t>[Расходы на закупки товаров, работ, услуг] [Лабораторное оборудование] [310] [Тумба лабораторная ТЛ-120 шт]</t>
  </si>
  <si>
    <t>[Расходы на закупки товаров, работ, услуг] [Лабораторное оборудование] [310] [Стакан лабораторный шт]</t>
  </si>
  <si>
    <t>[Расходы на закупки товаров, работ, услуг] [Лабораторное оборудование] [310] [Секундомер электронный шт]</t>
  </si>
  <si>
    <t>[Расходы на закупки товаров, работ, услуг] [Лабораторное оборудование] [310] [приобретение компьютеров]</t>
  </si>
  <si>
    <t>[Расходы на закупки товаров, работ, услуг] [Лабораторное оборудование] [310] [Шкаф вытяжной(ШхГхВ) шт]</t>
  </si>
  <si>
    <t>6. Расчеты (обоснования) расходов на закупки товаров, работ, услуг (343)</t>
  </si>
  <si>
    <t>[Расходы на закупки товаров, работ, услуг] [Бензин] [343] [Услуга по заправке автомобиля (Бензин) литр]</t>
  </si>
  <si>
    <t>95</t>
  </si>
  <si>
    <t>[Расходы на закупки товаров, работ, услуг] [приобретение расходных материалов и комплектующих] [346] [приобретение расходных материалов для технических специальностей]</t>
  </si>
  <si>
    <t>[Расходы на закупки товаров, работ, услуг] [приобретение расходных материалов и комплектующих] [346] [Хозяйственные товары (перчатки латексные, размер L,уп.)]</t>
  </si>
  <si>
    <t>[Расходы на закупки товаров, работ, услуг] [приобретение расходных материалов и комплектующих] [346] [Чистящие, моющие средства (чистящее средство для удаления налета ржавчины 450 мл, шт)]</t>
  </si>
  <si>
    <t>[Расходы на закупки товаров, работ, услуг] [приобретение расходных материалов и комплектующих] [346] [Канцелярские товары Бумага для офисной техники формат А-4 (пачка)]</t>
  </si>
  <si>
    <t>[Расходы на закупки товаров, работ, услуг] [приобретение расходных материалов и комплектующих] [346] [Канцелярские товары (Папка регистратор) (шт)]</t>
  </si>
  <si>
    <t>[Расходы на закупки товаров, работ, услуг] [приобретение расходных материалов и комплектующих] [346] [Канцелярские товары Клейкая лента (рулон)]</t>
  </si>
  <si>
    <t>[Расходы на закупки товаров, работ, услуг] [приобретение расходных материалов и комплектующих] [346] [Канцелярские товары ,папка регистратор - Корона (шт)]</t>
  </si>
  <si>
    <t>[Расходы на закупки товаров, работ, услуг] [приобретение расходных материалов и комплектующих] [346] [Расходные к оргтехнике (картридж HP Color LaserJet Pro M153/M176/M1200 (шт)]</t>
  </si>
  <si>
    <t>[Расходы на закупки товаров, работ, услуг] [приобретение расходных материалов и комплектующих] [346] [Хозяйственные товары (щетка для уборки с резиновой щетиной) шт]</t>
  </si>
  <si>
    <t>[Расходы на закупки товаров, работ, услуг] [приобретение расходных материалов и комплектующих] [346] [Хозяйственные товары (мешки для мусора ,уп)]</t>
  </si>
  <si>
    <t>[Расходы на закупки товаров, работ, услуг] [приобретение расходных материалов и комплектующих] [346] [Фурнитура (доводчик дверей) шт]</t>
  </si>
  <si>
    <t>[Расходы на закупки товаров, работ, услуг] [приобретение расходных материалов и комплектующих] [346] [Сантехнические товары( Смеситель для умывальника) шт]</t>
  </si>
  <si>
    <t>[Расходы на закупки товаров, работ, услуг] [приобретение расходных материалов и комплектующих] [346] [Сантехнические товары( арматура универсальная для бочка унитаза) набор]</t>
  </si>
  <si>
    <t>[Расходы на закупки товаров, работ, услуг] [приобретение расходных материалов и комплектующих] [346] [Чистящие, моющие средства (чистящее средство  750 мл, шт)]</t>
  </si>
  <si>
    <t>[Расходы на закупки товаров, работ, услуг] [приобретение расходных материалов и комплектующих] [346] [Чистящие, моющие средства (чистящее средство, гель для устранения засоров  1 л, шт)]</t>
  </si>
  <si>
    <t>[Расходы на закупки товаров, работ, услуг] [приобретение расходных материалов и комплектующих] [346] [Хозяйственные товары (тряпка микрофибра, шт)]</t>
  </si>
  <si>
    <t>[Расходы на закупки товаров, работ, услуг] [приобретение расходных материалов и комплектующих] [346] [Хозяйственные товары (мешки для сбора и утилизации отходов, уп)]</t>
  </si>
  <si>
    <t>[Расходы на закупки товаров, работ, услуг] [приобретение расходных материалов и комплектующих] [346] [Хозяйственные товары (держатель-флаудер. шт)]</t>
  </si>
  <si>
    <t>[Расходы на закупки товаров, работ, услуг] [приобретение расходных материалов и комплектующих] [346] [Хозяйственные товары (насадка для окномойки) шт]</t>
  </si>
  <si>
    <t>[Расходы на закупки товаров, работ, услуг] [приобретение расходных материалов и комплектующих] [346] [Чистящие, моющие средства (мыло туалетное, шт)]</t>
  </si>
  <si>
    <t>[Расходы на закупки товаров, работ, услуг] [приобретение расходных материалов и комплектующих] [346] [Чистящие, моющие средства (жидкость для стеклоомывателя 4 л, шт)]</t>
  </si>
  <si>
    <t>[Расходы на закупки товаров, работ, услуг] [приобретение расходных материалов и комплектующих] [346] [Канцелярские товары (папка регистратор)ATTache 745360 шт]</t>
  </si>
  <si>
    <t>[Расходы на закупки товаров, работ, услуг] [приобретение расходных материалов и комплектующих] [346] [Хозяйственные товары (губка для мытья посуды уп.)]</t>
  </si>
  <si>
    <t>[Расходы на закупки товаров, работ, услуг] [приобретение расходных материалов и комплектующих] [346] [Канцелярские товары (разделитель листов attache) шт]</t>
  </si>
  <si>
    <t>[Расходы на закупки товаров, работ, услуг] [приобретение расходных материалов и комплектующих] [346] [Канцелярские товары (файл вкладыш) шт]</t>
  </si>
  <si>
    <t>[Расходы на закупки товаров, работ, услуг] [приобретение расходных материалов и комплектующих] [346] [Канцелярские товары (папка обложка без скоросшивателя, скоросшиватель) шт]</t>
  </si>
  <si>
    <t>[Расходы на закупки товаров, работ, услуг] [приобретение расходных материалов и комплектующих] [346] [Электротовары( лампа светодиодная 30W) шт]</t>
  </si>
  <si>
    <t>[Расходы на закупки товаров, работ, услуг] [приобретение расходных материалов и комплектующих] [346] [Электротовары( светильник светодиодный)]</t>
  </si>
  <si>
    <t>[Расходы на закупки товаров, работ, услуг] [приобретение расходных материалов и комплектующих] [346] [Хозяйственные товары (бумага туалетная шт)]</t>
  </si>
  <si>
    <t>[Расходы на закупки товаров, работ, услуг] [приобретение расходных материалов и комплектующих] [346] [Хозяйственные товары (черенок для уборочного инвентаря, шт)]</t>
  </si>
  <si>
    <t>[Расходы на закупки товаров, работ, услуг] [приобретение расходных материалов и комплектующих] [346] [Хозяйственные товары (щетки для мытья окон, шт)]</t>
  </si>
  <si>
    <t>[Расходы на закупки товаров, работ, услуг] [приобретение расходных материалов и комплектующих] [346] [Хозяйственные товары (контейнер  отходов, шт)]</t>
  </si>
  <si>
    <t>[Расходы на закупки товаров, работ, услуг] [приобретение расходных материалов и комплектующих] [346] [Хозяйственные товары (мешки для мусора, уп)]</t>
  </si>
  <si>
    <t>[Расходы на закупки товаров, работ, услуг] [приобретение расходных материалов и комплектующих] [346] [Хозяйственные товары (контейнер для сбора отходов, шт)]</t>
  </si>
  <si>
    <t>[Расходы на закупки товаров, работ, услуг] [приобретение расходных материалов и комплектующих] [346] [Соль "Галит" антилед,кг]</t>
  </si>
  <si>
    <t>77</t>
  </si>
  <si>
    <t>[Расходы на закупки товаров, работ, услуг] [предпринимательская деятельность] [223] [электроэнергия Квт за год]</t>
  </si>
  <si>
    <t>[Расходы на закупки товаров, работ, услуг] [предпринимательская деятельность] [223] [теплоснабжение Г кал за год]</t>
  </si>
  <si>
    <t>[Расходы на закупки товаров, работ, услуг] [Возмещение коммунальных услуг (электрическая энергия)] [223] [Возмещение коммунальных услуг (электрическая энергия) Квт на год]</t>
  </si>
  <si>
    <t>[Расходы на закупки товаров, работ, услуг] [Коммунальные услуги по отоплению 2021] [223] [Возмещение коммунальных услуг (тепловая энергия 2022) Гкал год]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</si>
  <si>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</si>
  <si>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</si>
  <si>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</si>
  <si>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</si>
  <si>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</si>
  <si>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</si>
  <si>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</si>
  <si>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</si>
  <si>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</si>
  <si>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</si>
  <si>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</si>
  <si>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</si>
  <si>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</si>
  <si>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оказание платных услуг по программам среднего профессионального образования (Радиотехнические информационные системы)</t>
  </si>
  <si>
    <t>оказание платных услуг по программам среднего профессионального образования (Метеорология)</t>
  </si>
  <si>
    <t>оказание платных услуг по программам среднего профессионального образования (Инфокоммуникационные сети и системы связи)</t>
  </si>
  <si>
    <t>оказание платных услуг по программам среднего профессионального образования (Рациональное использование природохозяйственных комплексов)</t>
  </si>
  <si>
    <t>Оказание дополнительных платных услуг для обучающихся студентов</t>
  </si>
  <si>
    <t>Оказание дополнительных платных услуг населению по обучению компьютерной грамотности</t>
  </si>
  <si>
    <t>2.2. Расчет доходов от оказания услуг (выполнения работ) в рамках установленного государственного задания</t>
  </si>
  <si>
    <t>Лаборант по контролю качества сырья, реактивов, промежуточных продуктов, готовой продукции, отходов производства по отраслям (очная форма обучения)</t>
  </si>
  <si>
    <t>Инфокоммуникационные сети и системы связи (очная форма обучения)</t>
  </si>
  <si>
    <t>Метеорология (заочная форма обучения)</t>
  </si>
  <si>
    <t>Рациональное использование природохозяйственных комплексов (очная форма обучения)</t>
  </si>
  <si>
    <t>Метеорология (очная форма обучения)</t>
  </si>
  <si>
    <t>Радиотехнические информационные системы (очная форма обучения)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</si>
  <si>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</si>
  <si>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</si>
  <si>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</si>
  <si>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</si>
  <si>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</si>
  <si>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</si>
  <si>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</si>
  <si>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</si>
  <si>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</si>
  <si>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</si>
  <si>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</si>
  <si>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</si>
  <si>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</si>
  <si>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</si>
  <si>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2023 год и плановый период 2024 - 2025 годов (Таблица 2)</t>
  </si>
  <si>
    <t>Объем финансового обеспечения, рублей (с точностью до двух знаков после запятой - 0,00)</t>
  </si>
  <si>
    <t>2023 финансовый год</t>
  </si>
  <si>
    <t>плановый период</t>
  </si>
  <si>
    <t>2024 года</t>
  </si>
  <si>
    <t>2025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</si>
  <si>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</si>
  <si>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</si>
  <si>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</si>
  <si>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</si>
  <si>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</si>
  <si>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</si>
  <si>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</si>
  <si>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</si>
  <si>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</si>
  <si>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</si>
  <si>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</si>
  <si>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</si>
  <si>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</si>
  <si>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Специалист по кадрам</t>
  </si>
  <si>
    <t>Секретарь учебной части</t>
  </si>
  <si>
    <t>Лаборант</t>
  </si>
  <si>
    <t>Ведущий программист</t>
  </si>
  <si>
    <t>Инженер по организации труда</t>
  </si>
  <si>
    <t>Ведущий специалист по закупкам</t>
  </si>
  <si>
    <t>Техник I категории (кабинета информатики)</t>
  </si>
  <si>
    <t>Слесарь-электрик по ремонту электрооборудования</t>
  </si>
  <si>
    <t>Педагогические работников ("указные")</t>
  </si>
  <si>
    <t>Преподаватель</t>
  </si>
  <si>
    <t>Водитель автомобиля</t>
  </si>
  <si>
    <t>Слесарь-сантехник</t>
  </si>
  <si>
    <t>Плотник</t>
  </si>
  <si>
    <t>Рабочий по комплексному обслуживанию зданий</t>
  </si>
  <si>
    <t>Дворник</t>
  </si>
  <si>
    <t>Ведущий библиотекарь</t>
  </si>
  <si>
    <t>Ведущий экономист</t>
  </si>
  <si>
    <t>Педагогические работники ("указные")</t>
  </si>
  <si>
    <t>Методист</t>
  </si>
  <si>
    <t>Педагог-психолог</t>
  </si>
  <si>
    <t>Социальный педагог</t>
  </si>
  <si>
    <t>Ассистент (помощник)</t>
  </si>
  <si>
    <t>Руководитель физического воспитания</t>
  </si>
  <si>
    <t>Преподаватель-организатор основ безопасности жизнедеятельности</t>
  </si>
  <si>
    <t>Мастер производственного обучения</t>
  </si>
  <si>
    <t>Тьютор</t>
  </si>
  <si>
    <t>Руководящий персонал</t>
  </si>
  <si>
    <t>Директор образовательного учреждения</t>
  </si>
  <si>
    <t>Начальник штаба ГО</t>
  </si>
  <si>
    <t>Заместитель директора по безопасности</t>
  </si>
  <si>
    <t>Заместитель директора по учебно-воспитательной работе</t>
  </si>
  <si>
    <t>Заместитель директора по учебно-производственной работе</t>
  </si>
  <si>
    <t>Заместитель директора по административно-хозяйственной части</t>
  </si>
  <si>
    <t>Заведующий отделом документооборота</t>
  </si>
  <si>
    <t>Заведующий методическим кабинетом</t>
  </si>
  <si>
    <t>Заведующий архивом</t>
  </si>
  <si>
    <t>Заведующий мастерской</t>
  </si>
  <si>
    <t>Начальник экономического отдела</t>
  </si>
  <si>
    <t>Заместитель директора по учебной работе</t>
  </si>
  <si>
    <t>Лист согласования к ПФХД № 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</si>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</sst>
</file>

<file path=xl/styles.xml><?xml version="1.0" encoding="utf-8"?>
<styleSheet xmlns="http://schemas.openxmlformats.org/spreadsheetml/2006/main">
  <fonts count="33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workbookViewId="0"/>
  </sheetViews>
  <sheetFormatPr defaultRowHeight="10.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/>
    <row r="2" spans="1:13" ht="30" customHeight="1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>
      <c r="K8" s="17" t="s">
        <v>10</v>
      </c>
      <c r="L8" s="17"/>
      <c r="M8" s="17"/>
    </row>
    <row r="9" spans="1:13" ht="20.100000000000001" customHeight="1"/>
    <row r="10" spans="1:13" ht="30" customHeight="1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>
      <c r="K17" s="3" t="s">
        <v>28</v>
      </c>
      <c r="L17" s="19" t="s">
        <v>29</v>
      </c>
      <c r="M17" s="19"/>
    </row>
    <row r="18" spans="2:13" ht="15" customHeight="1"/>
    <row r="19" spans="2:13" ht="20.100000000000001" customHeight="1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20.100000000000001" customHeight="1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20.100000000000001" customHeight="1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20.100000000000001" customHeight="1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20.100000000000001" customHeight="1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20.100000000000001" customHeight="1">
      <c r="B24" s="22" t="s">
        <v>39</v>
      </c>
      <c r="C24" s="22"/>
      <c r="D24" s="22"/>
      <c r="E24" s="22"/>
      <c r="F24" s="22"/>
      <c r="G24" s="22"/>
      <c r="I24" s="22" t="s">
        <v>40</v>
      </c>
      <c r="J24" s="22"/>
      <c r="K24" s="22"/>
      <c r="L24" s="22"/>
      <c r="M24" s="22"/>
    </row>
    <row r="25" spans="2:13" ht="20.100000000000001" customHeight="1">
      <c r="B25" s="23" t="s">
        <v>41</v>
      </c>
      <c r="C25" s="23"/>
      <c r="D25" s="23"/>
      <c r="E25" s="23"/>
      <c r="F25" s="23"/>
      <c r="G25" s="23"/>
      <c r="I25" s="23" t="s">
        <v>42</v>
      </c>
      <c r="J25" s="23"/>
      <c r="K25" s="23"/>
      <c r="L25" s="23"/>
      <c r="M25" s="23"/>
    </row>
  </sheetData>
  <sheetProtection password="9A93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workbookViewId="0"/>
  </sheetViews>
  <sheetFormatPr defaultRowHeight="10.5"/>
  <cols>
    <col min="1" max="1" width="47.7109375" customWidth="1"/>
    <col min="2" max="5" width="22.85546875" customWidth="1"/>
  </cols>
  <sheetData>
    <row r="1" spans="1:5" ht="24.95" customHeight="1">
      <c r="A1" s="18" t="s">
        <v>798</v>
      </c>
      <c r="B1" s="18"/>
      <c r="C1" s="18"/>
      <c r="D1" s="18"/>
      <c r="E1" s="18"/>
    </row>
    <row r="2" spans="1:5" ht="30" customHeight="1">
      <c r="A2" s="6" t="s">
        <v>799</v>
      </c>
      <c r="B2" s="6" t="s">
        <v>800</v>
      </c>
      <c r="C2" s="6" t="s">
        <v>801</v>
      </c>
      <c r="D2" s="6" t="s">
        <v>802</v>
      </c>
      <c r="E2" s="6" t="s">
        <v>803</v>
      </c>
    </row>
    <row r="3" spans="1:5" ht="30" customHeight="1">
      <c r="A3" s="9" t="s">
        <v>127</v>
      </c>
      <c r="B3" s="11">
        <v>6</v>
      </c>
      <c r="C3" s="11">
        <v>0</v>
      </c>
      <c r="D3" s="11">
        <v>1914060.76</v>
      </c>
      <c r="E3" s="11">
        <f t="shared" ref="E3:E46" si="0">C3-D3</f>
        <v>-1914060.76</v>
      </c>
    </row>
    <row r="4" spans="1:5" ht="30" customHeight="1">
      <c r="A4" s="13" t="s">
        <v>804</v>
      </c>
      <c r="B4" s="10">
        <v>1</v>
      </c>
      <c r="C4" s="10">
        <v>0</v>
      </c>
      <c r="D4" s="10">
        <v>425870.76</v>
      </c>
      <c r="E4" s="10">
        <f t="shared" si="0"/>
        <v>-425870.76</v>
      </c>
    </row>
    <row r="5" spans="1:5" ht="30" customHeight="1">
      <c r="A5" s="13" t="s">
        <v>805</v>
      </c>
      <c r="B5" s="10">
        <v>1</v>
      </c>
      <c r="C5" s="10">
        <v>0</v>
      </c>
      <c r="D5" s="10">
        <v>251400</v>
      </c>
      <c r="E5" s="10">
        <f t="shared" si="0"/>
        <v>-251400</v>
      </c>
    </row>
    <row r="6" spans="1:5" ht="30" customHeight="1">
      <c r="A6" s="13" t="s">
        <v>806</v>
      </c>
      <c r="B6" s="10">
        <v>1</v>
      </c>
      <c r="C6" s="10">
        <v>0</v>
      </c>
      <c r="D6" s="10">
        <v>216240</v>
      </c>
      <c r="E6" s="10">
        <f t="shared" si="0"/>
        <v>-216240</v>
      </c>
    </row>
    <row r="7" spans="1:5" ht="30" customHeight="1">
      <c r="A7" s="13" t="s">
        <v>807</v>
      </c>
      <c r="B7" s="10">
        <v>1</v>
      </c>
      <c r="C7" s="10">
        <v>0</v>
      </c>
      <c r="D7" s="10">
        <v>219060</v>
      </c>
      <c r="E7" s="10">
        <f t="shared" si="0"/>
        <v>-219060</v>
      </c>
    </row>
    <row r="8" spans="1:5" ht="30" customHeight="1">
      <c r="A8" s="13" t="s">
        <v>808</v>
      </c>
      <c r="B8" s="10"/>
      <c r="C8" s="10">
        <v>0</v>
      </c>
      <c r="D8" s="10">
        <v>187140</v>
      </c>
      <c r="E8" s="10">
        <f t="shared" si="0"/>
        <v>-187140</v>
      </c>
    </row>
    <row r="9" spans="1:5" ht="30" customHeight="1">
      <c r="A9" s="13" t="s">
        <v>809</v>
      </c>
      <c r="B9" s="10">
        <v>1</v>
      </c>
      <c r="C9" s="10">
        <v>0</v>
      </c>
      <c r="D9" s="10">
        <v>343090</v>
      </c>
      <c r="E9" s="10">
        <f t="shared" si="0"/>
        <v>-343090</v>
      </c>
    </row>
    <row r="10" spans="1:5" ht="30" customHeight="1">
      <c r="A10" s="13" t="s">
        <v>810</v>
      </c>
      <c r="B10" s="10"/>
      <c r="C10" s="10">
        <v>0</v>
      </c>
      <c r="D10" s="10">
        <v>150300</v>
      </c>
      <c r="E10" s="10">
        <f t="shared" si="0"/>
        <v>-150300</v>
      </c>
    </row>
    <row r="11" spans="1:5" ht="30" customHeight="1">
      <c r="A11" s="13" t="s">
        <v>811</v>
      </c>
      <c r="B11" s="10">
        <v>1</v>
      </c>
      <c r="C11" s="10">
        <v>0</v>
      </c>
      <c r="D11" s="10">
        <v>120960</v>
      </c>
      <c r="E11" s="10">
        <f t="shared" si="0"/>
        <v>-120960</v>
      </c>
    </row>
    <row r="12" spans="1:5" ht="30" customHeight="1">
      <c r="A12" s="9" t="s">
        <v>812</v>
      </c>
      <c r="B12" s="11"/>
      <c r="C12" s="11">
        <v>0</v>
      </c>
      <c r="D12" s="11">
        <v>0</v>
      </c>
      <c r="E12" s="11">
        <f t="shared" si="0"/>
        <v>0</v>
      </c>
    </row>
    <row r="13" spans="1:5" ht="30" customHeight="1">
      <c r="A13" s="13" t="s">
        <v>813</v>
      </c>
      <c r="B13" s="10"/>
      <c r="C13" s="10">
        <v>0</v>
      </c>
      <c r="D13" s="10">
        <v>0</v>
      </c>
      <c r="E13" s="10">
        <f t="shared" si="0"/>
        <v>0</v>
      </c>
    </row>
    <row r="14" spans="1:5" ht="30" customHeight="1">
      <c r="A14" s="9" t="s">
        <v>129</v>
      </c>
      <c r="B14" s="11">
        <v>7</v>
      </c>
      <c r="C14" s="11">
        <v>0</v>
      </c>
      <c r="D14" s="11">
        <v>1843829.1</v>
      </c>
      <c r="E14" s="11">
        <f t="shared" si="0"/>
        <v>-1843829.1</v>
      </c>
    </row>
    <row r="15" spans="1:5" ht="30" customHeight="1">
      <c r="A15" s="13" t="s">
        <v>814</v>
      </c>
      <c r="B15" s="10"/>
      <c r="C15" s="10">
        <v>0</v>
      </c>
      <c r="D15" s="10">
        <v>122837.46</v>
      </c>
      <c r="E15" s="10">
        <f t="shared" si="0"/>
        <v>-122837.46</v>
      </c>
    </row>
    <row r="16" spans="1:5" ht="30" customHeight="1">
      <c r="A16" s="13" t="s">
        <v>815</v>
      </c>
      <c r="B16" s="10">
        <v>1</v>
      </c>
      <c r="C16" s="10">
        <v>0</v>
      </c>
      <c r="D16" s="10">
        <v>345430.44</v>
      </c>
      <c r="E16" s="10">
        <f t="shared" si="0"/>
        <v>-345430.44</v>
      </c>
    </row>
    <row r="17" spans="1:5" ht="30" customHeight="1">
      <c r="A17" s="13" t="s">
        <v>816</v>
      </c>
      <c r="B17" s="10">
        <v>1</v>
      </c>
      <c r="C17" s="10">
        <v>0</v>
      </c>
      <c r="D17" s="10">
        <v>195981.12</v>
      </c>
      <c r="E17" s="10">
        <f t="shared" si="0"/>
        <v>-195981.12</v>
      </c>
    </row>
    <row r="18" spans="1:5" ht="30" customHeight="1">
      <c r="A18" s="13" t="s">
        <v>817</v>
      </c>
      <c r="B18" s="10">
        <v>4</v>
      </c>
      <c r="C18" s="10">
        <v>0</v>
      </c>
      <c r="D18" s="10">
        <v>1057384.8</v>
      </c>
      <c r="E18" s="10">
        <f t="shared" si="0"/>
        <v>-1057384.8</v>
      </c>
    </row>
    <row r="19" spans="1:5" ht="30" customHeight="1">
      <c r="A19" s="13" t="s">
        <v>818</v>
      </c>
      <c r="B19" s="10">
        <v>1</v>
      </c>
      <c r="C19" s="10">
        <v>0</v>
      </c>
      <c r="D19" s="10">
        <v>122195.28</v>
      </c>
      <c r="E19" s="10">
        <f t="shared" si="0"/>
        <v>-122195.28</v>
      </c>
    </row>
    <row r="20" spans="1:5" ht="30" customHeight="1">
      <c r="A20" s="9" t="s">
        <v>131</v>
      </c>
      <c r="B20" s="11">
        <v>1</v>
      </c>
      <c r="C20" s="11">
        <v>0</v>
      </c>
      <c r="D20" s="11">
        <v>306630</v>
      </c>
      <c r="E20" s="11">
        <f t="shared" si="0"/>
        <v>-306630</v>
      </c>
    </row>
    <row r="21" spans="1:5" ht="30" customHeight="1">
      <c r="A21" s="13" t="s">
        <v>819</v>
      </c>
      <c r="B21" s="10">
        <v>1</v>
      </c>
      <c r="C21" s="10">
        <v>0</v>
      </c>
      <c r="D21" s="10">
        <v>306630</v>
      </c>
      <c r="E21" s="10">
        <f t="shared" si="0"/>
        <v>-306630</v>
      </c>
    </row>
    <row r="22" spans="1:5" ht="30" customHeight="1">
      <c r="A22" s="9" t="s">
        <v>121</v>
      </c>
      <c r="B22" s="11">
        <v>1</v>
      </c>
      <c r="C22" s="11">
        <v>0</v>
      </c>
      <c r="D22" s="11">
        <v>374280</v>
      </c>
      <c r="E22" s="11">
        <f t="shared" si="0"/>
        <v>-374280</v>
      </c>
    </row>
    <row r="23" spans="1:5" ht="30" customHeight="1">
      <c r="A23" s="13" t="s">
        <v>820</v>
      </c>
      <c r="B23" s="10">
        <v>1</v>
      </c>
      <c r="C23" s="10">
        <v>0</v>
      </c>
      <c r="D23" s="10">
        <v>374280</v>
      </c>
      <c r="E23" s="10">
        <f t="shared" si="0"/>
        <v>-374280</v>
      </c>
    </row>
    <row r="24" spans="1:5" ht="30" customHeight="1">
      <c r="A24" s="9" t="s">
        <v>821</v>
      </c>
      <c r="B24" s="11">
        <v>30</v>
      </c>
      <c r="C24" s="11">
        <v>0</v>
      </c>
      <c r="D24" s="11">
        <v>22453265.530000001</v>
      </c>
      <c r="E24" s="11">
        <f t="shared" si="0"/>
        <v>-22453265.530000001</v>
      </c>
    </row>
    <row r="25" spans="1:5" ht="30" customHeight="1">
      <c r="A25" s="13" t="s">
        <v>813</v>
      </c>
      <c r="B25" s="10">
        <v>26</v>
      </c>
      <c r="C25" s="10">
        <v>0</v>
      </c>
      <c r="D25" s="10">
        <v>19179466.23</v>
      </c>
      <c r="E25" s="10">
        <f t="shared" si="0"/>
        <v>-19179466.23</v>
      </c>
    </row>
    <row r="26" spans="1:5" ht="30" customHeight="1">
      <c r="A26" s="13" t="s">
        <v>822</v>
      </c>
      <c r="B26" s="10">
        <v>1</v>
      </c>
      <c r="C26" s="10">
        <v>0</v>
      </c>
      <c r="D26" s="10">
        <v>673677.6</v>
      </c>
      <c r="E26" s="10">
        <f t="shared" si="0"/>
        <v>-673677.6</v>
      </c>
    </row>
    <row r="27" spans="1:5" ht="30" customHeight="1">
      <c r="A27" s="13" t="s">
        <v>823</v>
      </c>
      <c r="B27" s="10">
        <v>1</v>
      </c>
      <c r="C27" s="10">
        <v>0</v>
      </c>
      <c r="D27" s="10">
        <v>586318.68000000005</v>
      </c>
      <c r="E27" s="10">
        <f t="shared" si="0"/>
        <v>-586318.68000000005</v>
      </c>
    </row>
    <row r="28" spans="1:5" ht="30" customHeight="1">
      <c r="A28" s="13" t="s">
        <v>824</v>
      </c>
      <c r="B28" s="10">
        <v>1</v>
      </c>
      <c r="C28" s="10">
        <v>0</v>
      </c>
      <c r="D28" s="10">
        <v>586320</v>
      </c>
      <c r="E28" s="10">
        <f t="shared" si="0"/>
        <v>-586320</v>
      </c>
    </row>
    <row r="29" spans="1:5" ht="30" customHeight="1">
      <c r="A29" s="13" t="s">
        <v>825</v>
      </c>
      <c r="B29" s="10"/>
      <c r="C29" s="10">
        <v>0</v>
      </c>
      <c r="D29" s="10">
        <v>108264.31</v>
      </c>
      <c r="E29" s="10">
        <f t="shared" si="0"/>
        <v>-108264.31</v>
      </c>
    </row>
    <row r="30" spans="1:5" ht="30" customHeight="1">
      <c r="A30" s="13" t="s">
        <v>826</v>
      </c>
      <c r="B30" s="10">
        <v>0</v>
      </c>
      <c r="C30" s="10">
        <v>0</v>
      </c>
      <c r="D30" s="10">
        <v>293160</v>
      </c>
      <c r="E30" s="10">
        <f t="shared" si="0"/>
        <v>-293160</v>
      </c>
    </row>
    <row r="31" spans="1:5" ht="30" customHeight="1">
      <c r="A31" s="13" t="s">
        <v>827</v>
      </c>
      <c r="B31" s="10"/>
      <c r="C31" s="10">
        <v>0</v>
      </c>
      <c r="D31" s="10">
        <v>293160</v>
      </c>
      <c r="E31" s="10">
        <f t="shared" si="0"/>
        <v>-293160</v>
      </c>
    </row>
    <row r="32" spans="1:5" ht="30" customHeight="1">
      <c r="A32" s="13" t="s">
        <v>828</v>
      </c>
      <c r="B32" s="10">
        <v>1</v>
      </c>
      <c r="C32" s="10">
        <v>0</v>
      </c>
      <c r="D32" s="10">
        <v>586320</v>
      </c>
      <c r="E32" s="10">
        <f t="shared" si="0"/>
        <v>-586320</v>
      </c>
    </row>
    <row r="33" spans="1:5" ht="30" customHeight="1">
      <c r="A33" s="13" t="s">
        <v>829</v>
      </c>
      <c r="B33" s="10"/>
      <c r="C33" s="10">
        <v>0</v>
      </c>
      <c r="D33" s="10">
        <v>146578.71</v>
      </c>
      <c r="E33" s="10">
        <f t="shared" si="0"/>
        <v>-146578.71</v>
      </c>
    </row>
    <row r="34" spans="1:5" ht="30" customHeight="1">
      <c r="A34" s="9" t="s">
        <v>830</v>
      </c>
      <c r="B34" s="11">
        <v>8</v>
      </c>
      <c r="C34" s="11">
        <v>0</v>
      </c>
      <c r="D34" s="11">
        <v>7349222.8399999999</v>
      </c>
      <c r="E34" s="11">
        <f t="shared" si="0"/>
        <v>-7349222.8399999999</v>
      </c>
    </row>
    <row r="35" spans="1:5" ht="30" customHeight="1">
      <c r="A35" s="13" t="s">
        <v>831</v>
      </c>
      <c r="B35" s="10">
        <v>1</v>
      </c>
      <c r="C35" s="10">
        <v>0</v>
      </c>
      <c r="D35" s="10">
        <v>1787306.71</v>
      </c>
      <c r="E35" s="10">
        <f t="shared" si="0"/>
        <v>-1787306.71</v>
      </c>
    </row>
    <row r="36" spans="1:5" ht="30" customHeight="1">
      <c r="A36" s="13" t="s">
        <v>832</v>
      </c>
      <c r="B36" s="10"/>
      <c r="C36" s="10">
        <v>0</v>
      </c>
      <c r="D36" s="10">
        <v>281967.84000000003</v>
      </c>
      <c r="E36" s="10">
        <f t="shared" si="0"/>
        <v>-281967.84000000003</v>
      </c>
    </row>
    <row r="37" spans="1:5" ht="30" customHeight="1">
      <c r="A37" s="13" t="s">
        <v>833</v>
      </c>
      <c r="B37" s="10">
        <v>1</v>
      </c>
      <c r="C37" s="10">
        <v>0</v>
      </c>
      <c r="D37" s="10">
        <v>552720</v>
      </c>
      <c r="E37" s="10">
        <f t="shared" si="0"/>
        <v>-552720</v>
      </c>
    </row>
    <row r="38" spans="1:5" ht="30" customHeight="1">
      <c r="A38" s="13" t="s">
        <v>834</v>
      </c>
      <c r="B38" s="10">
        <v>0</v>
      </c>
      <c r="C38" s="10">
        <v>0</v>
      </c>
      <c r="D38" s="10">
        <v>552720</v>
      </c>
      <c r="E38" s="10">
        <f t="shared" si="0"/>
        <v>-552720</v>
      </c>
    </row>
    <row r="39" spans="1:5" ht="30" customHeight="1">
      <c r="A39" s="13" t="s">
        <v>835</v>
      </c>
      <c r="B39" s="10"/>
      <c r="C39" s="10">
        <v>0</v>
      </c>
      <c r="D39" s="10">
        <v>598532.64</v>
      </c>
      <c r="E39" s="10">
        <f t="shared" si="0"/>
        <v>-598532.64</v>
      </c>
    </row>
    <row r="40" spans="1:5" ht="30" customHeight="1">
      <c r="A40" s="13" t="s">
        <v>836</v>
      </c>
      <c r="B40" s="10">
        <v>1</v>
      </c>
      <c r="C40" s="10">
        <v>0</v>
      </c>
      <c r="D40" s="10">
        <v>598532.64</v>
      </c>
      <c r="E40" s="10">
        <f t="shared" si="0"/>
        <v>-598532.64</v>
      </c>
    </row>
    <row r="41" spans="1:5" ht="30" customHeight="1">
      <c r="A41" s="13" t="s">
        <v>837</v>
      </c>
      <c r="B41" s="10">
        <v>1</v>
      </c>
      <c r="C41" s="10">
        <v>0</v>
      </c>
      <c r="D41" s="10">
        <v>467760</v>
      </c>
      <c r="E41" s="10">
        <f t="shared" si="0"/>
        <v>-467760</v>
      </c>
    </row>
    <row r="42" spans="1:5" ht="30" customHeight="1">
      <c r="A42" s="13" t="s">
        <v>838</v>
      </c>
      <c r="B42" s="10">
        <v>1</v>
      </c>
      <c r="C42" s="10">
        <v>0</v>
      </c>
      <c r="D42" s="10">
        <v>600088.17000000004</v>
      </c>
      <c r="E42" s="10">
        <f t="shared" si="0"/>
        <v>-600088.17000000004</v>
      </c>
    </row>
    <row r="43" spans="1:5" ht="30" customHeight="1">
      <c r="A43" s="13" t="s">
        <v>839</v>
      </c>
      <c r="B43" s="10"/>
      <c r="C43" s="10">
        <v>0</v>
      </c>
      <c r="D43" s="10">
        <v>94288.8</v>
      </c>
      <c r="E43" s="10">
        <f t="shared" si="0"/>
        <v>-94288.8</v>
      </c>
    </row>
    <row r="44" spans="1:5" ht="30" customHeight="1">
      <c r="A44" s="13" t="s">
        <v>840</v>
      </c>
      <c r="B44" s="10">
        <v>1</v>
      </c>
      <c r="C44" s="10">
        <v>0</v>
      </c>
      <c r="D44" s="10">
        <v>673653.4</v>
      </c>
      <c r="E44" s="10">
        <f t="shared" si="0"/>
        <v>-673653.4</v>
      </c>
    </row>
    <row r="45" spans="1:5" ht="30" customHeight="1">
      <c r="A45" s="13" t="s">
        <v>841</v>
      </c>
      <c r="B45" s="10">
        <v>1</v>
      </c>
      <c r="C45" s="10">
        <v>0</v>
      </c>
      <c r="D45" s="10">
        <v>516720</v>
      </c>
      <c r="E45" s="10">
        <f t="shared" si="0"/>
        <v>-516720</v>
      </c>
    </row>
    <row r="46" spans="1:5" ht="30" customHeight="1">
      <c r="A46" s="13" t="s">
        <v>842</v>
      </c>
      <c r="B46" s="10">
        <v>1</v>
      </c>
      <c r="C46" s="10">
        <v>0</v>
      </c>
      <c r="D46" s="10">
        <v>624932.64</v>
      </c>
      <c r="E46" s="10">
        <f t="shared" si="0"/>
        <v>-624932.64</v>
      </c>
    </row>
  </sheetData>
  <sheetProtection password="9A93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/>
  </sheetViews>
  <sheetFormatPr defaultRowHeight="10.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/>
    <row r="2" spans="1:4" ht="30" customHeight="1">
      <c r="A2" s="18" t="s">
        <v>843</v>
      </c>
      <c r="B2" s="18"/>
      <c r="C2" s="18"/>
      <c r="D2" s="18"/>
    </row>
    <row r="3" spans="1:4" ht="20.100000000000001" customHeight="1"/>
    <row r="4" spans="1:4" ht="30" customHeight="1">
      <c r="A4" s="25" t="s">
        <v>844</v>
      </c>
      <c r="B4" s="25"/>
      <c r="C4" s="25"/>
      <c r="D4" s="25"/>
    </row>
    <row r="5" spans="1:4" ht="30" customHeight="1">
      <c r="A5" s="1" t="s">
        <v>845</v>
      </c>
      <c r="B5" s="1" t="s">
        <v>846</v>
      </c>
      <c r="C5" s="1" t="s">
        <v>847</v>
      </c>
      <c r="D5" s="1" t="s">
        <v>848</v>
      </c>
    </row>
    <row r="6" spans="1:4" ht="20.100000000000001" customHeight="1">
      <c r="A6" s="19" t="s">
        <v>849</v>
      </c>
      <c r="B6" s="19"/>
      <c r="C6" s="19"/>
      <c r="D6" s="19"/>
    </row>
  </sheetData>
  <sheetProtection password="9A93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workbookViewId="0"/>
  </sheetViews>
  <sheetFormatPr defaultRowHeight="10.5"/>
  <cols>
    <col min="1" max="1" width="57.28515625" customWidth="1"/>
    <col min="2" max="5" width="11.42578125" customWidth="1"/>
    <col min="6" max="8" width="22.85546875" customWidth="1"/>
  </cols>
  <sheetData>
    <row r="1" spans="1:8" ht="15" customHeight="1"/>
    <row r="2" spans="1:8" ht="24.95" customHeight="1">
      <c r="A2" s="14" t="s">
        <v>43</v>
      </c>
      <c r="B2" s="14"/>
      <c r="C2" s="14"/>
      <c r="D2" s="14"/>
      <c r="E2" s="14"/>
      <c r="F2" s="14"/>
      <c r="G2" s="14"/>
      <c r="H2" s="14"/>
    </row>
    <row r="3" spans="1:8" ht="15" customHeight="1"/>
    <row r="4" spans="1:8" ht="39.950000000000003" customHeight="1">
      <c r="A4" s="19" t="s">
        <v>44</v>
      </c>
      <c r="B4" s="19" t="s">
        <v>45</v>
      </c>
      <c r="C4" s="19" t="s">
        <v>46</v>
      </c>
      <c r="D4" s="19" t="s">
        <v>47</v>
      </c>
      <c r="E4" s="19" t="s">
        <v>48</v>
      </c>
      <c r="F4" s="19" t="s">
        <v>49</v>
      </c>
      <c r="G4" s="19"/>
      <c r="H4" s="19"/>
    </row>
    <row r="5" spans="1:8" ht="39.950000000000003" customHeight="1">
      <c r="A5" s="19"/>
      <c r="B5" s="19"/>
      <c r="C5" s="19"/>
      <c r="D5" s="19"/>
      <c r="E5" s="19"/>
      <c r="F5" s="6" t="s">
        <v>50</v>
      </c>
      <c r="G5" s="6" t="s">
        <v>51</v>
      </c>
      <c r="H5" s="6" t="s">
        <v>52</v>
      </c>
    </row>
    <row r="6" spans="1:8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>
      <c r="A7" s="7" t="s">
        <v>53</v>
      </c>
      <c r="B7" s="6" t="s">
        <v>54</v>
      </c>
      <c r="C7" s="6" t="s">
        <v>55</v>
      </c>
      <c r="D7" s="6" t="s">
        <v>55</v>
      </c>
      <c r="E7" s="6"/>
      <c r="F7" s="10">
        <v>0</v>
      </c>
      <c r="G7" s="10">
        <v>0</v>
      </c>
      <c r="H7" s="10">
        <v>0</v>
      </c>
    </row>
    <row r="8" spans="1:8" ht="24.95" customHeight="1">
      <c r="A8" s="7" t="s">
        <v>56</v>
      </c>
      <c r="B8" s="6" t="s">
        <v>57</v>
      </c>
      <c r="C8" s="6" t="s">
        <v>55</v>
      </c>
      <c r="D8" s="6" t="s">
        <v>55</v>
      </c>
      <c r="E8" s="6"/>
      <c r="F8" s="10">
        <f>IF(ISNUMBER(F7),F7,0)+IF(ISNUMBER(F9),F9,0)+IF(ISNUMBER(F112),F112,0)-IF(ISNUMBER(F26),F26,0)-IF(ISNUMBER(F116),F116,0)</f>
        <v>0</v>
      </c>
      <c r="G8" s="10">
        <f>IF(ISNUMBER(G7),G7,0)+IF(ISNUMBER(G9),G9,0)+IF(ISNUMBER(G112),G112,0)-IF(ISNUMBER(G26),G26,0)-IF(ISNUMBER(G116),G116,0)</f>
        <v>0</v>
      </c>
      <c r="H8" s="10">
        <f>IF(ISNUMBER(H7),H7,0)+IF(ISNUMBER(H9),H9,0)+IF(ISNUMBER(H112),H112,0)-IF(ISNUMBER(H26),H26,0)-IF(ISNUMBER(H116),H116,0)</f>
        <v>0</v>
      </c>
    </row>
    <row r="9" spans="1:8" ht="24.95" customHeight="1">
      <c r="A9" s="7" t="s">
        <v>58</v>
      </c>
      <c r="B9" s="6" t="s">
        <v>59</v>
      </c>
      <c r="C9" s="6" t="s">
        <v>55</v>
      </c>
      <c r="D9" s="6" t="s">
        <v>55</v>
      </c>
      <c r="E9" s="6"/>
      <c r="F9" s="10">
        <v>66732357.850000001</v>
      </c>
      <c r="G9" s="10">
        <v>66732357.850000001</v>
      </c>
      <c r="H9" s="10">
        <v>66732357.850000001</v>
      </c>
    </row>
    <row r="10" spans="1:8" ht="38.1" customHeight="1">
      <c r="A10" s="7" t="s">
        <v>60</v>
      </c>
      <c r="B10" s="6" t="s">
        <v>61</v>
      </c>
      <c r="C10" s="6" t="s">
        <v>62</v>
      </c>
      <c r="D10" s="6" t="s">
        <v>55</v>
      </c>
      <c r="E10" s="6"/>
      <c r="F10" s="10">
        <v>0</v>
      </c>
      <c r="G10" s="10">
        <v>0</v>
      </c>
      <c r="H10" s="10">
        <v>0</v>
      </c>
    </row>
    <row r="11" spans="1:8" ht="24.95" customHeight="1">
      <c r="A11" s="7" t="s">
        <v>63</v>
      </c>
      <c r="B11" s="6" t="s">
        <v>64</v>
      </c>
      <c r="C11" s="6" t="s">
        <v>62</v>
      </c>
      <c r="D11" s="6" t="s">
        <v>65</v>
      </c>
      <c r="E11" s="6"/>
      <c r="F11" s="10">
        <v>0</v>
      </c>
      <c r="G11" s="10">
        <v>0</v>
      </c>
      <c r="H11" s="10">
        <v>0</v>
      </c>
    </row>
    <row r="12" spans="1:8" ht="50.1" customHeight="1">
      <c r="A12" s="7" t="s">
        <v>66</v>
      </c>
      <c r="B12" s="6" t="s">
        <v>67</v>
      </c>
      <c r="C12" s="6" t="s">
        <v>68</v>
      </c>
      <c r="D12" s="6" t="s">
        <v>55</v>
      </c>
      <c r="E12" s="6"/>
      <c r="F12" s="10">
        <v>66732357.850000001</v>
      </c>
      <c r="G12" s="10">
        <v>66732357.850000001</v>
      </c>
      <c r="H12" s="10">
        <v>66732357.850000001</v>
      </c>
    </row>
    <row r="13" spans="1:8" ht="87.95" customHeight="1">
      <c r="A13" s="7" t="s">
        <v>69</v>
      </c>
      <c r="B13" s="6" t="s">
        <v>70</v>
      </c>
      <c r="C13" s="6" t="s">
        <v>68</v>
      </c>
      <c r="D13" s="6" t="s">
        <v>71</v>
      </c>
      <c r="E13" s="6"/>
      <c r="F13" s="10">
        <v>64182357.850000001</v>
      </c>
      <c r="G13" s="10">
        <v>64182357.850000001</v>
      </c>
      <c r="H13" s="10">
        <v>64182357.850000001</v>
      </c>
    </row>
    <row r="14" spans="1:8" ht="50.1" customHeight="1">
      <c r="A14" s="7" t="s">
        <v>72</v>
      </c>
      <c r="B14" s="6" t="s">
        <v>73</v>
      </c>
      <c r="C14" s="6" t="s">
        <v>74</v>
      </c>
      <c r="D14" s="6" t="s">
        <v>55</v>
      </c>
      <c r="E14" s="6"/>
      <c r="F14" s="10">
        <v>0</v>
      </c>
      <c r="G14" s="10">
        <v>0</v>
      </c>
      <c r="H14" s="10">
        <v>0</v>
      </c>
    </row>
    <row r="15" spans="1:8" ht="38.1" customHeight="1">
      <c r="A15" s="7" t="s">
        <v>75</v>
      </c>
      <c r="B15" s="6" t="s">
        <v>76</v>
      </c>
      <c r="C15" s="6" t="s">
        <v>74</v>
      </c>
      <c r="D15" s="6" t="s">
        <v>77</v>
      </c>
      <c r="E15" s="6"/>
      <c r="F15" s="10">
        <v>0</v>
      </c>
      <c r="G15" s="10">
        <v>0</v>
      </c>
      <c r="H15" s="10">
        <v>0</v>
      </c>
    </row>
    <row r="16" spans="1:8" ht="24.95" customHeight="1">
      <c r="A16" s="7" t="s">
        <v>78</v>
      </c>
      <c r="B16" s="6" t="s">
        <v>79</v>
      </c>
      <c r="C16" s="6" t="s">
        <v>80</v>
      </c>
      <c r="D16" s="6" t="s">
        <v>55</v>
      </c>
      <c r="E16" s="6"/>
      <c r="F16" s="10">
        <v>0</v>
      </c>
      <c r="G16" s="10">
        <v>0</v>
      </c>
      <c r="H16" s="10">
        <v>0</v>
      </c>
    </row>
    <row r="17" spans="1:8" ht="38.1" customHeight="1">
      <c r="A17" s="7" t="s">
        <v>81</v>
      </c>
      <c r="B17" s="6" t="s">
        <v>82</v>
      </c>
      <c r="C17" s="6" t="s">
        <v>80</v>
      </c>
      <c r="D17" s="6" t="s">
        <v>80</v>
      </c>
      <c r="E17" s="6"/>
      <c r="F17" s="10">
        <v>0</v>
      </c>
      <c r="G17" s="10">
        <v>0</v>
      </c>
      <c r="H17" s="10">
        <v>0</v>
      </c>
    </row>
    <row r="18" spans="1:8" ht="24.95" customHeight="1">
      <c r="A18" s="7" t="s">
        <v>83</v>
      </c>
      <c r="B18" s="6" t="s">
        <v>84</v>
      </c>
      <c r="C18" s="6" t="s">
        <v>80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>
      <c r="A19" s="7" t="s">
        <v>85</v>
      </c>
      <c r="B19" s="6" t="s">
        <v>86</v>
      </c>
      <c r="C19" s="6" t="s">
        <v>80</v>
      </c>
      <c r="D19" s="6"/>
      <c r="E19" s="6"/>
      <c r="F19" s="10">
        <v>0</v>
      </c>
      <c r="G19" s="10">
        <v>0</v>
      </c>
      <c r="H19" s="10">
        <v>0</v>
      </c>
    </row>
    <row r="20" spans="1:8" ht="24.95" customHeight="1">
      <c r="A20" s="7" t="s">
        <v>87</v>
      </c>
      <c r="B20" s="6" t="s">
        <v>88</v>
      </c>
      <c r="C20" s="6" t="s">
        <v>80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>
      <c r="A21" s="7" t="s">
        <v>89</v>
      </c>
      <c r="B21" s="6" t="s">
        <v>90</v>
      </c>
      <c r="C21" s="6" t="s">
        <v>91</v>
      </c>
      <c r="D21" s="6" t="s">
        <v>55</v>
      </c>
      <c r="E21" s="6"/>
      <c r="F21" s="10">
        <v>0</v>
      </c>
      <c r="G21" s="10">
        <v>0</v>
      </c>
      <c r="H21" s="10">
        <v>0</v>
      </c>
    </row>
    <row r="22" spans="1:8" ht="24.95" customHeight="1">
      <c r="A22" s="7" t="s">
        <v>92</v>
      </c>
      <c r="B22" s="6" t="s">
        <v>93</v>
      </c>
      <c r="C22" s="6" t="s">
        <v>91</v>
      </c>
      <c r="D22" s="6"/>
      <c r="E22" s="6"/>
      <c r="F22" s="10">
        <v>0</v>
      </c>
      <c r="G22" s="10">
        <v>0</v>
      </c>
      <c r="H22" s="10">
        <v>0</v>
      </c>
    </row>
    <row r="23" spans="1:8" ht="24.95" customHeight="1">
      <c r="A23" s="7" t="s">
        <v>94</v>
      </c>
      <c r="B23" s="6" t="s">
        <v>95</v>
      </c>
      <c r="C23" s="6" t="s">
        <v>96</v>
      </c>
      <c r="D23" s="6"/>
      <c r="E23" s="6"/>
      <c r="F23" s="10">
        <v>0</v>
      </c>
      <c r="G23" s="10">
        <v>0</v>
      </c>
      <c r="H23" s="10">
        <v>0</v>
      </c>
    </row>
    <row r="24" spans="1:8" ht="24.95" customHeight="1">
      <c r="A24" s="7" t="s">
        <v>97</v>
      </c>
      <c r="B24" s="6" t="s">
        <v>98</v>
      </c>
      <c r="C24" s="6" t="s">
        <v>55</v>
      </c>
      <c r="D24" s="6" t="s">
        <v>55</v>
      </c>
      <c r="E24" s="6"/>
      <c r="F24" s="10">
        <v>0</v>
      </c>
      <c r="G24" s="10">
        <v>0</v>
      </c>
      <c r="H24" s="10">
        <v>0</v>
      </c>
    </row>
    <row r="25" spans="1:8" ht="50.1" customHeight="1">
      <c r="A25" s="7" t="s">
        <v>99</v>
      </c>
      <c r="B25" s="6" t="s">
        <v>100</v>
      </c>
      <c r="C25" s="6" t="s">
        <v>101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>
      <c r="A26" s="7" t="s">
        <v>102</v>
      </c>
      <c r="B26" s="6" t="s">
        <v>103</v>
      </c>
      <c r="C26" s="6" t="s">
        <v>55</v>
      </c>
      <c r="D26" s="6" t="s">
        <v>55</v>
      </c>
      <c r="E26" s="6"/>
      <c r="F26" s="10">
        <v>66732357.850000001</v>
      </c>
      <c r="G26" s="10">
        <v>66732357.850000001</v>
      </c>
      <c r="H26" s="10">
        <v>66732357.850000001</v>
      </c>
    </row>
    <row r="27" spans="1:8" ht="38.1" customHeight="1">
      <c r="A27" s="7" t="s">
        <v>104</v>
      </c>
      <c r="B27" s="6" t="s">
        <v>105</v>
      </c>
      <c r="C27" s="6" t="s">
        <v>55</v>
      </c>
      <c r="D27" s="6" t="s">
        <v>55</v>
      </c>
      <c r="E27" s="6"/>
      <c r="F27" s="10">
        <v>44769157.280000001</v>
      </c>
      <c r="G27" s="10">
        <v>44769157.280000001</v>
      </c>
      <c r="H27" s="10">
        <v>44769157.280000001</v>
      </c>
    </row>
    <row r="28" spans="1:8" ht="38.1" customHeight="1">
      <c r="A28" s="7" t="s">
        <v>106</v>
      </c>
      <c r="B28" s="6" t="s">
        <v>107</v>
      </c>
      <c r="C28" s="6" t="s">
        <v>108</v>
      </c>
      <c r="D28" s="6" t="s">
        <v>109</v>
      </c>
      <c r="E28" s="6" t="s">
        <v>110</v>
      </c>
      <c r="F28" s="10">
        <v>34241288.229999997</v>
      </c>
      <c r="G28" s="10">
        <v>34241288.229999997</v>
      </c>
      <c r="H28" s="10">
        <v>34241288.229999997</v>
      </c>
    </row>
    <row r="29" spans="1:8" ht="38.1" customHeight="1">
      <c r="A29" s="7" t="s">
        <v>111</v>
      </c>
      <c r="B29" s="6" t="s">
        <v>112</v>
      </c>
      <c r="C29" s="6" t="s">
        <v>108</v>
      </c>
      <c r="D29" s="6" t="s">
        <v>109</v>
      </c>
      <c r="E29" s="6" t="s">
        <v>110</v>
      </c>
      <c r="F29" s="10">
        <v>20596772.949999999</v>
      </c>
      <c r="G29" s="10">
        <v>20596772.949999999</v>
      </c>
      <c r="H29" s="10">
        <v>20596772.949999999</v>
      </c>
    </row>
    <row r="30" spans="1:8" ht="24.95" customHeight="1">
      <c r="A30" s="7" t="s">
        <v>113</v>
      </c>
      <c r="B30" s="6" t="s">
        <v>114</v>
      </c>
      <c r="C30" s="6" t="s">
        <v>108</v>
      </c>
      <c r="D30" s="6" t="s">
        <v>109</v>
      </c>
      <c r="E30" s="6" t="s">
        <v>110</v>
      </c>
      <c r="F30" s="10">
        <v>20596772.949999999</v>
      </c>
      <c r="G30" s="10">
        <v>20596772.949999999</v>
      </c>
      <c r="H30" s="10">
        <v>20596772.949999999</v>
      </c>
    </row>
    <row r="31" spans="1:8" ht="24.95" customHeight="1">
      <c r="A31" s="7" t="s">
        <v>115</v>
      </c>
      <c r="B31" s="6" t="s">
        <v>116</v>
      </c>
      <c r="C31" s="6" t="s">
        <v>108</v>
      </c>
      <c r="D31" s="6" t="s">
        <v>109</v>
      </c>
      <c r="E31" s="6" t="s">
        <v>110</v>
      </c>
      <c r="F31" s="10">
        <v>0</v>
      </c>
      <c r="G31" s="10">
        <v>0</v>
      </c>
      <c r="H31" s="10">
        <v>0</v>
      </c>
    </row>
    <row r="32" spans="1:8" ht="24.95" customHeight="1">
      <c r="A32" s="7" t="s">
        <v>117</v>
      </c>
      <c r="B32" s="6" t="s">
        <v>118</v>
      </c>
      <c r="C32" s="6" t="s">
        <v>108</v>
      </c>
      <c r="D32" s="6" t="s">
        <v>109</v>
      </c>
      <c r="E32" s="6" t="s">
        <v>110</v>
      </c>
      <c r="F32" s="10">
        <v>13644515.279999999</v>
      </c>
      <c r="G32" s="10">
        <v>13644515.279999999</v>
      </c>
      <c r="H32" s="10">
        <v>13644515.279999999</v>
      </c>
    </row>
    <row r="33" spans="1:8" ht="24.95" customHeight="1">
      <c r="A33" s="7" t="s">
        <v>119</v>
      </c>
      <c r="B33" s="6" t="s">
        <v>120</v>
      </c>
      <c r="C33" s="6" t="s">
        <v>108</v>
      </c>
      <c r="D33" s="6" t="s">
        <v>109</v>
      </c>
      <c r="E33" s="6" t="s">
        <v>110</v>
      </c>
      <c r="F33" s="10">
        <v>8221383.1600000001</v>
      </c>
      <c r="G33" s="10">
        <v>8221383.1600000001</v>
      </c>
      <c r="H33" s="10">
        <v>8221383.1600000001</v>
      </c>
    </row>
    <row r="34" spans="1:8" ht="24.95" customHeight="1">
      <c r="A34" s="7" t="s">
        <v>121</v>
      </c>
      <c r="B34" s="6" t="s">
        <v>122</v>
      </c>
      <c r="C34" s="6" t="s">
        <v>108</v>
      </c>
      <c r="D34" s="6" t="s">
        <v>109</v>
      </c>
      <c r="E34" s="6" t="s">
        <v>110</v>
      </c>
      <c r="F34" s="10">
        <v>967850</v>
      </c>
      <c r="G34" s="10">
        <v>967850</v>
      </c>
      <c r="H34" s="10">
        <v>967850</v>
      </c>
    </row>
    <row r="35" spans="1:8" ht="24.95" customHeight="1">
      <c r="A35" s="7" t="s">
        <v>123</v>
      </c>
      <c r="B35" s="6" t="s">
        <v>124</v>
      </c>
      <c r="C35" s="6" t="s">
        <v>108</v>
      </c>
      <c r="D35" s="6" t="s">
        <v>109</v>
      </c>
      <c r="E35" s="6" t="s">
        <v>110</v>
      </c>
      <c r="F35" s="10">
        <v>0</v>
      </c>
      <c r="G35" s="10">
        <v>0</v>
      </c>
      <c r="H35" s="10">
        <v>0</v>
      </c>
    </row>
    <row r="36" spans="1:8" ht="24.95" customHeight="1">
      <c r="A36" s="7" t="s">
        <v>125</v>
      </c>
      <c r="B36" s="6" t="s">
        <v>126</v>
      </c>
      <c r="C36" s="6" t="s">
        <v>108</v>
      </c>
      <c r="D36" s="6" t="s">
        <v>109</v>
      </c>
      <c r="E36" s="6" t="s">
        <v>110</v>
      </c>
      <c r="F36" s="10">
        <v>967850</v>
      </c>
      <c r="G36" s="10">
        <v>967850</v>
      </c>
      <c r="H36" s="10">
        <v>967850</v>
      </c>
    </row>
    <row r="37" spans="1:8" ht="24.95" customHeight="1">
      <c r="A37" s="7" t="s">
        <v>127</v>
      </c>
      <c r="B37" s="6" t="s">
        <v>128</v>
      </c>
      <c r="C37" s="6" t="s">
        <v>108</v>
      </c>
      <c r="D37" s="6" t="s">
        <v>109</v>
      </c>
      <c r="E37" s="6" t="s">
        <v>110</v>
      </c>
      <c r="F37" s="10">
        <v>2255519.7599999998</v>
      </c>
      <c r="G37" s="10">
        <v>2255519.7599999998</v>
      </c>
      <c r="H37" s="10">
        <v>2255519.7599999998</v>
      </c>
    </row>
    <row r="38" spans="1:8" ht="24.95" customHeight="1">
      <c r="A38" s="7" t="s">
        <v>129</v>
      </c>
      <c r="B38" s="6" t="s">
        <v>130</v>
      </c>
      <c r="C38" s="6" t="s">
        <v>108</v>
      </c>
      <c r="D38" s="6" t="s">
        <v>109</v>
      </c>
      <c r="E38" s="6" t="s">
        <v>110</v>
      </c>
      <c r="F38" s="10">
        <v>1893132.36</v>
      </c>
      <c r="G38" s="10">
        <v>1893132.36</v>
      </c>
      <c r="H38" s="10">
        <v>1893132.36</v>
      </c>
    </row>
    <row r="39" spans="1:8" ht="24.95" customHeight="1">
      <c r="A39" s="7" t="s">
        <v>131</v>
      </c>
      <c r="B39" s="6" t="s">
        <v>132</v>
      </c>
      <c r="C39" s="6" t="s">
        <v>108</v>
      </c>
      <c r="D39" s="6" t="s">
        <v>109</v>
      </c>
      <c r="E39" s="6" t="s">
        <v>110</v>
      </c>
      <c r="F39" s="10">
        <v>306630</v>
      </c>
      <c r="G39" s="10">
        <v>306630</v>
      </c>
      <c r="H39" s="10">
        <v>306630</v>
      </c>
    </row>
    <row r="40" spans="1:8" ht="24.95" customHeight="1">
      <c r="A40" s="7" t="s">
        <v>133</v>
      </c>
      <c r="B40" s="6" t="s">
        <v>134</v>
      </c>
      <c r="C40" s="6" t="s">
        <v>108</v>
      </c>
      <c r="D40" s="6" t="s">
        <v>135</v>
      </c>
      <c r="E40" s="6" t="s">
        <v>110</v>
      </c>
      <c r="F40" s="10">
        <v>0</v>
      </c>
      <c r="G40" s="10">
        <v>0</v>
      </c>
      <c r="H40" s="10">
        <v>0</v>
      </c>
    </row>
    <row r="41" spans="1:8" ht="50.1" customHeight="1">
      <c r="A41" s="7" t="s">
        <v>136</v>
      </c>
      <c r="B41" s="6" t="s">
        <v>137</v>
      </c>
      <c r="C41" s="6" t="s">
        <v>138</v>
      </c>
      <c r="D41" s="6" t="s">
        <v>55</v>
      </c>
      <c r="E41" s="6"/>
      <c r="F41" s="10">
        <v>187000</v>
      </c>
      <c r="G41" s="10">
        <v>187000</v>
      </c>
      <c r="H41" s="10">
        <v>187000</v>
      </c>
    </row>
    <row r="42" spans="1:8" ht="63" customHeight="1">
      <c r="A42" s="7" t="s">
        <v>139</v>
      </c>
      <c r="B42" s="6" t="s">
        <v>140</v>
      </c>
      <c r="C42" s="6" t="s">
        <v>138</v>
      </c>
      <c r="D42" s="6" t="s">
        <v>141</v>
      </c>
      <c r="E42" s="6" t="s">
        <v>142</v>
      </c>
      <c r="F42" s="10">
        <v>17000</v>
      </c>
      <c r="G42" s="10">
        <v>17000</v>
      </c>
      <c r="H42" s="10">
        <v>17000</v>
      </c>
    </row>
    <row r="43" spans="1:8" ht="24.95" customHeight="1">
      <c r="A43" s="7" t="s">
        <v>143</v>
      </c>
      <c r="B43" s="6" t="s">
        <v>144</v>
      </c>
      <c r="C43" s="6" t="s">
        <v>138</v>
      </c>
      <c r="D43" s="6" t="s">
        <v>145</v>
      </c>
      <c r="E43" s="6" t="s">
        <v>146</v>
      </c>
      <c r="F43" s="10">
        <v>0</v>
      </c>
      <c r="G43" s="10">
        <v>0</v>
      </c>
      <c r="H43" s="10">
        <v>0</v>
      </c>
    </row>
    <row r="44" spans="1:8" ht="75" customHeight="1">
      <c r="A44" s="7" t="s">
        <v>147</v>
      </c>
      <c r="B44" s="6" t="s">
        <v>148</v>
      </c>
      <c r="C44" s="6" t="s">
        <v>138</v>
      </c>
      <c r="D44" s="6" t="s">
        <v>149</v>
      </c>
      <c r="E44" s="6" t="s">
        <v>150</v>
      </c>
      <c r="F44" s="10">
        <v>170000</v>
      </c>
      <c r="G44" s="10">
        <v>170000</v>
      </c>
      <c r="H44" s="10">
        <v>170000</v>
      </c>
    </row>
    <row r="45" spans="1:8" ht="50.1" customHeight="1">
      <c r="A45" s="7" t="s">
        <v>151</v>
      </c>
      <c r="B45" s="6" t="s">
        <v>152</v>
      </c>
      <c r="C45" s="6" t="s">
        <v>138</v>
      </c>
      <c r="D45" s="6" t="s">
        <v>135</v>
      </c>
      <c r="E45" s="6" t="s">
        <v>153</v>
      </c>
      <c r="F45" s="10">
        <v>0</v>
      </c>
      <c r="G45" s="10">
        <v>0</v>
      </c>
      <c r="H45" s="10">
        <v>0</v>
      </c>
    </row>
    <row r="46" spans="1:8" ht="24.95" customHeight="1">
      <c r="A46" s="7" t="s">
        <v>154</v>
      </c>
      <c r="B46" s="6" t="s">
        <v>155</v>
      </c>
      <c r="C46" s="6" t="s">
        <v>138</v>
      </c>
      <c r="D46" s="6" t="s">
        <v>156</v>
      </c>
      <c r="E46" s="6" t="s">
        <v>153</v>
      </c>
      <c r="F46" s="10">
        <v>0</v>
      </c>
      <c r="G46" s="10">
        <v>0</v>
      </c>
      <c r="H46" s="10">
        <v>0</v>
      </c>
    </row>
    <row r="47" spans="1:8" ht="50.1" customHeight="1">
      <c r="A47" s="7" t="s">
        <v>157</v>
      </c>
      <c r="B47" s="6" t="s">
        <v>158</v>
      </c>
      <c r="C47" s="6" t="s">
        <v>159</v>
      </c>
      <c r="D47" s="6" t="s">
        <v>55</v>
      </c>
      <c r="E47" s="6"/>
      <c r="F47" s="10">
        <v>0</v>
      </c>
      <c r="G47" s="10">
        <v>0</v>
      </c>
      <c r="H47" s="10">
        <v>0</v>
      </c>
    </row>
    <row r="48" spans="1:8" ht="63" customHeight="1">
      <c r="A48" s="7" t="s">
        <v>139</v>
      </c>
      <c r="B48" s="6" t="s">
        <v>160</v>
      </c>
      <c r="C48" s="6" t="s">
        <v>159</v>
      </c>
      <c r="D48" s="6" t="s">
        <v>141</v>
      </c>
      <c r="E48" s="6" t="s">
        <v>142</v>
      </c>
      <c r="F48" s="10">
        <v>0</v>
      </c>
      <c r="G48" s="10">
        <v>0</v>
      </c>
      <c r="H48" s="10">
        <v>0</v>
      </c>
    </row>
    <row r="49" spans="1:8" ht="24.95" customHeight="1">
      <c r="A49" s="7" t="s">
        <v>143</v>
      </c>
      <c r="B49" s="6" t="s">
        <v>161</v>
      </c>
      <c r="C49" s="6" t="s">
        <v>159</v>
      </c>
      <c r="D49" s="6" t="s">
        <v>145</v>
      </c>
      <c r="E49" s="6" t="s">
        <v>146</v>
      </c>
      <c r="F49" s="10">
        <v>0</v>
      </c>
      <c r="G49" s="10">
        <v>0</v>
      </c>
      <c r="H49" s="10">
        <v>0</v>
      </c>
    </row>
    <row r="50" spans="1:8" ht="75" customHeight="1">
      <c r="A50" s="7" t="s">
        <v>147</v>
      </c>
      <c r="B50" s="6" t="s">
        <v>162</v>
      </c>
      <c r="C50" s="6" t="s">
        <v>159</v>
      </c>
      <c r="D50" s="6" t="s">
        <v>149</v>
      </c>
      <c r="E50" s="6" t="s">
        <v>150</v>
      </c>
      <c r="F50" s="10">
        <v>0</v>
      </c>
      <c r="G50" s="10">
        <v>0</v>
      </c>
      <c r="H50" s="10">
        <v>0</v>
      </c>
    </row>
    <row r="51" spans="1:8" ht="50.1" customHeight="1">
      <c r="A51" s="7" t="s">
        <v>151</v>
      </c>
      <c r="B51" s="6" t="s">
        <v>163</v>
      </c>
      <c r="C51" s="6" t="s">
        <v>159</v>
      </c>
      <c r="D51" s="6" t="s">
        <v>135</v>
      </c>
      <c r="E51" s="6" t="s">
        <v>153</v>
      </c>
      <c r="F51" s="10">
        <v>0</v>
      </c>
      <c r="G51" s="10">
        <v>0</v>
      </c>
      <c r="H51" s="10">
        <v>0</v>
      </c>
    </row>
    <row r="52" spans="1:8" ht="75" customHeight="1">
      <c r="A52" s="7" t="s">
        <v>164</v>
      </c>
      <c r="B52" s="6" t="s">
        <v>165</v>
      </c>
      <c r="C52" s="6" t="s">
        <v>166</v>
      </c>
      <c r="D52" s="6"/>
      <c r="E52" s="6"/>
      <c r="F52" s="10">
        <v>10340869.050000001</v>
      </c>
      <c r="G52" s="10">
        <v>10340869.050000001</v>
      </c>
      <c r="H52" s="10">
        <v>10340869.050000001</v>
      </c>
    </row>
    <row r="53" spans="1:8" ht="38.1" customHeight="1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10340869.050000001</v>
      </c>
      <c r="G53" s="10">
        <v>10340869.050000001</v>
      </c>
      <c r="H53" s="10">
        <v>10340869.050000001</v>
      </c>
    </row>
    <row r="54" spans="1:8" ht="24.95" customHeight="1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</row>
    <row r="55" spans="1:8" ht="24.95" customHeight="1">
      <c r="A55" s="7" t="s">
        <v>173</v>
      </c>
      <c r="B55" s="6" t="s">
        <v>174</v>
      </c>
      <c r="C55" s="6" t="s">
        <v>175</v>
      </c>
      <c r="D55" s="6" t="s">
        <v>55</v>
      </c>
      <c r="E55" s="6"/>
      <c r="F55" s="10">
        <v>0</v>
      </c>
      <c r="G55" s="10">
        <v>0</v>
      </c>
      <c r="H55" s="10">
        <v>0</v>
      </c>
    </row>
    <row r="56" spans="1:8" ht="63" customHeight="1">
      <c r="A56" s="7" t="s">
        <v>176</v>
      </c>
      <c r="B56" s="6" t="s">
        <v>177</v>
      </c>
      <c r="C56" s="6" t="s">
        <v>178</v>
      </c>
      <c r="D56" s="6" t="s">
        <v>179</v>
      </c>
      <c r="E56" s="6" t="s">
        <v>153</v>
      </c>
      <c r="F56" s="10">
        <v>0</v>
      </c>
      <c r="G56" s="10">
        <v>0</v>
      </c>
      <c r="H56" s="10">
        <v>0</v>
      </c>
    </row>
    <row r="57" spans="1:8" ht="63" customHeight="1">
      <c r="A57" s="7" t="s">
        <v>180</v>
      </c>
      <c r="B57" s="6" t="s">
        <v>181</v>
      </c>
      <c r="C57" s="6" t="s">
        <v>182</v>
      </c>
      <c r="D57" s="6" t="s">
        <v>179</v>
      </c>
      <c r="E57" s="6" t="s">
        <v>153</v>
      </c>
      <c r="F57" s="10">
        <v>0</v>
      </c>
      <c r="G57" s="10">
        <v>0</v>
      </c>
      <c r="H57" s="10">
        <v>0</v>
      </c>
    </row>
    <row r="58" spans="1:8" ht="50.1" customHeight="1">
      <c r="A58" s="7" t="s">
        <v>183</v>
      </c>
      <c r="B58" s="6" t="s">
        <v>184</v>
      </c>
      <c r="C58" s="6" t="s">
        <v>185</v>
      </c>
      <c r="D58" s="6" t="s">
        <v>186</v>
      </c>
      <c r="E58" s="6" t="s">
        <v>187</v>
      </c>
      <c r="F58" s="10">
        <v>0</v>
      </c>
      <c r="G58" s="10">
        <v>0</v>
      </c>
      <c r="H58" s="10">
        <v>0</v>
      </c>
    </row>
    <row r="59" spans="1:8" ht="99.95" customHeight="1">
      <c r="A59" s="7" t="s">
        <v>188</v>
      </c>
      <c r="B59" s="6" t="s">
        <v>189</v>
      </c>
      <c r="C59" s="6" t="s">
        <v>190</v>
      </c>
      <c r="D59" s="6" t="s">
        <v>191</v>
      </c>
      <c r="E59" s="6" t="s">
        <v>192</v>
      </c>
      <c r="F59" s="10">
        <v>0</v>
      </c>
      <c r="G59" s="10">
        <v>0</v>
      </c>
      <c r="H59" s="10">
        <v>0</v>
      </c>
    </row>
    <row r="60" spans="1:8" ht="24.95" customHeight="1">
      <c r="A60" s="7" t="s">
        <v>193</v>
      </c>
      <c r="B60" s="6" t="s">
        <v>194</v>
      </c>
      <c r="C60" s="6" t="s">
        <v>195</v>
      </c>
      <c r="D60" s="6" t="s">
        <v>196</v>
      </c>
      <c r="E60" s="6" t="s">
        <v>153</v>
      </c>
      <c r="F60" s="10">
        <v>0</v>
      </c>
      <c r="G60" s="10">
        <v>0</v>
      </c>
      <c r="H60" s="10">
        <v>0</v>
      </c>
    </row>
    <row r="61" spans="1:8" ht="24.95" customHeight="1">
      <c r="A61" s="7" t="s">
        <v>197</v>
      </c>
      <c r="B61" s="6" t="s">
        <v>198</v>
      </c>
      <c r="C61" s="6" t="s">
        <v>199</v>
      </c>
      <c r="D61" s="6" t="s">
        <v>55</v>
      </c>
      <c r="E61" s="6"/>
      <c r="F61" s="10">
        <v>1343504.89</v>
      </c>
      <c r="G61" s="10">
        <v>1343504.89</v>
      </c>
      <c r="H61" s="10">
        <v>1343504.89</v>
      </c>
    </row>
    <row r="62" spans="1:8" ht="38.1" customHeight="1">
      <c r="A62" s="7" t="s">
        <v>200</v>
      </c>
      <c r="B62" s="6" t="s">
        <v>201</v>
      </c>
      <c r="C62" s="6" t="s">
        <v>202</v>
      </c>
      <c r="D62" s="6" t="s">
        <v>203</v>
      </c>
      <c r="E62" s="6" t="s">
        <v>204</v>
      </c>
      <c r="F62" s="10">
        <v>1258504.8899999999</v>
      </c>
      <c r="G62" s="10">
        <v>1258504.8899999999</v>
      </c>
      <c r="H62" s="10">
        <v>1258504.8899999999</v>
      </c>
    </row>
    <row r="63" spans="1:8" ht="75" customHeight="1">
      <c r="A63" s="7" t="s">
        <v>205</v>
      </c>
      <c r="B63" s="6" t="s">
        <v>206</v>
      </c>
      <c r="C63" s="6" t="s">
        <v>207</v>
      </c>
      <c r="D63" s="6" t="s">
        <v>203</v>
      </c>
      <c r="E63" s="6" t="s">
        <v>204</v>
      </c>
      <c r="F63" s="10">
        <v>55000</v>
      </c>
      <c r="G63" s="10">
        <v>55000</v>
      </c>
      <c r="H63" s="10">
        <v>55000</v>
      </c>
    </row>
    <row r="64" spans="1:8" ht="50.1" customHeight="1">
      <c r="A64" s="7" t="s">
        <v>208</v>
      </c>
      <c r="B64" s="6" t="s">
        <v>209</v>
      </c>
      <c r="C64" s="6" t="s">
        <v>210</v>
      </c>
      <c r="D64" s="6" t="s">
        <v>55</v>
      </c>
      <c r="E64" s="6"/>
      <c r="F64" s="10">
        <v>30000</v>
      </c>
      <c r="G64" s="10">
        <v>30000</v>
      </c>
      <c r="H64" s="10">
        <v>30000</v>
      </c>
    </row>
    <row r="65" spans="1:8" ht="24.95" customHeight="1">
      <c r="A65" s="7" t="s">
        <v>211</v>
      </c>
      <c r="B65" s="6" t="s">
        <v>212</v>
      </c>
      <c r="C65" s="6" t="s">
        <v>210</v>
      </c>
      <c r="D65" s="6" t="s">
        <v>213</v>
      </c>
      <c r="E65" s="6" t="s">
        <v>204</v>
      </c>
      <c r="F65" s="10">
        <v>30000</v>
      </c>
      <c r="G65" s="10">
        <v>30000</v>
      </c>
      <c r="H65" s="10">
        <v>30000</v>
      </c>
    </row>
    <row r="66" spans="1:8" ht="24.95" customHeight="1">
      <c r="A66" s="7" t="s">
        <v>214</v>
      </c>
      <c r="B66" s="6" t="s">
        <v>215</v>
      </c>
      <c r="C66" s="6" t="s">
        <v>210</v>
      </c>
      <c r="D66" s="6" t="s">
        <v>216</v>
      </c>
      <c r="E66" s="6" t="s">
        <v>192</v>
      </c>
      <c r="F66" s="10">
        <v>0</v>
      </c>
      <c r="G66" s="10">
        <v>0</v>
      </c>
      <c r="H66" s="10">
        <v>0</v>
      </c>
    </row>
    <row r="67" spans="1:8" ht="24.95" customHeight="1">
      <c r="A67" s="7" t="s">
        <v>217</v>
      </c>
      <c r="B67" s="6" t="s">
        <v>218</v>
      </c>
      <c r="C67" s="6" t="s">
        <v>55</v>
      </c>
      <c r="D67" s="6"/>
      <c r="E67" s="6"/>
      <c r="F67" s="10">
        <v>0</v>
      </c>
      <c r="G67" s="10">
        <v>0</v>
      </c>
      <c r="H67" s="10">
        <v>0</v>
      </c>
    </row>
    <row r="68" spans="1:8" ht="38.1" customHeight="1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</row>
    <row r="69" spans="1:8" ht="24.95" customHeight="1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</row>
    <row r="70" spans="1:8" ht="50.1" customHeight="1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</row>
    <row r="71" spans="1:8" ht="50.1" customHeight="1">
      <c r="A71" s="7" t="s">
        <v>232</v>
      </c>
      <c r="B71" s="6" t="s">
        <v>233</v>
      </c>
      <c r="C71" s="6" t="s">
        <v>234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</row>
    <row r="72" spans="1:8" ht="24.95" customHeight="1">
      <c r="A72" s="7" t="s">
        <v>235</v>
      </c>
      <c r="B72" s="6" t="s">
        <v>236</v>
      </c>
      <c r="C72" s="6" t="s">
        <v>237</v>
      </c>
      <c r="D72" s="6" t="s">
        <v>238</v>
      </c>
      <c r="E72" s="6" t="s">
        <v>239</v>
      </c>
      <c r="F72" s="10">
        <v>0</v>
      </c>
      <c r="G72" s="10">
        <v>0</v>
      </c>
      <c r="H72" s="10">
        <v>0</v>
      </c>
    </row>
    <row r="73" spans="1:8" ht="63" customHeight="1">
      <c r="A73" s="7" t="s">
        <v>240</v>
      </c>
      <c r="B73" s="6" t="s">
        <v>241</v>
      </c>
      <c r="C73" s="6" t="s">
        <v>237</v>
      </c>
      <c r="D73" s="6" t="s">
        <v>238</v>
      </c>
      <c r="E73" s="6" t="s">
        <v>239</v>
      </c>
      <c r="F73" s="10">
        <v>0</v>
      </c>
      <c r="G73" s="10">
        <v>0</v>
      </c>
      <c r="H73" s="10">
        <v>0</v>
      </c>
    </row>
    <row r="74" spans="1:8" ht="50.1" customHeight="1">
      <c r="A74" s="7" t="s">
        <v>242</v>
      </c>
      <c r="B74" s="6" t="s">
        <v>243</v>
      </c>
      <c r="C74" s="6" t="s">
        <v>237</v>
      </c>
      <c r="D74" s="6" t="s">
        <v>244</v>
      </c>
      <c r="E74" s="6" t="s">
        <v>192</v>
      </c>
      <c r="F74" s="10">
        <v>0</v>
      </c>
      <c r="G74" s="10">
        <v>0</v>
      </c>
      <c r="H74" s="10">
        <v>0</v>
      </c>
    </row>
    <row r="75" spans="1:8" ht="75" customHeight="1">
      <c r="A75" s="7" t="s">
        <v>245</v>
      </c>
      <c r="B75" s="6" t="s">
        <v>246</v>
      </c>
      <c r="C75" s="6" t="s">
        <v>247</v>
      </c>
      <c r="D75" s="6" t="s">
        <v>55</v>
      </c>
      <c r="E75" s="6"/>
      <c r="F75" s="10">
        <v>0</v>
      </c>
      <c r="G75" s="10">
        <v>0</v>
      </c>
      <c r="H75" s="10">
        <v>0</v>
      </c>
    </row>
    <row r="76" spans="1:8" ht="63" customHeight="1">
      <c r="A76" s="7" t="s">
        <v>240</v>
      </c>
      <c r="B76" s="6" t="s">
        <v>248</v>
      </c>
      <c r="C76" s="6" t="s">
        <v>247</v>
      </c>
      <c r="D76" s="6" t="s">
        <v>238</v>
      </c>
      <c r="E76" s="6" t="s">
        <v>239</v>
      </c>
      <c r="F76" s="10">
        <v>0</v>
      </c>
      <c r="G76" s="10">
        <v>0</v>
      </c>
      <c r="H76" s="10">
        <v>0</v>
      </c>
    </row>
    <row r="77" spans="1:8" ht="50.1" customHeight="1">
      <c r="A77" s="7" t="s">
        <v>242</v>
      </c>
      <c r="B77" s="6" t="s">
        <v>249</v>
      </c>
      <c r="C77" s="6" t="s">
        <v>247</v>
      </c>
      <c r="D77" s="6" t="s">
        <v>244</v>
      </c>
      <c r="E77" s="6" t="s">
        <v>192</v>
      </c>
      <c r="F77" s="10">
        <v>0</v>
      </c>
      <c r="G77" s="10">
        <v>0</v>
      </c>
      <c r="H77" s="10">
        <v>0</v>
      </c>
    </row>
    <row r="78" spans="1:8" ht="50.1" customHeight="1">
      <c r="A78" s="7" t="s">
        <v>250</v>
      </c>
      <c r="B78" s="6" t="s">
        <v>251</v>
      </c>
      <c r="C78" s="6" t="s">
        <v>96</v>
      </c>
      <c r="D78" s="6" t="s">
        <v>96</v>
      </c>
      <c r="E78" s="6"/>
      <c r="F78" s="10">
        <v>573298.43999999994</v>
      </c>
      <c r="G78" s="10">
        <v>573298.43999999994</v>
      </c>
      <c r="H78" s="10">
        <v>573298.43999999994</v>
      </c>
    </row>
    <row r="79" spans="1:8" ht="75" customHeight="1">
      <c r="A79" s="7" t="s">
        <v>252</v>
      </c>
      <c r="B79" s="6" t="s">
        <v>253</v>
      </c>
      <c r="C79" s="6" t="s">
        <v>254</v>
      </c>
      <c r="D79" s="6" t="s">
        <v>255</v>
      </c>
      <c r="E79" s="6" t="s">
        <v>204</v>
      </c>
      <c r="F79" s="10">
        <v>573298.43999999994</v>
      </c>
      <c r="G79" s="10">
        <v>573298.43999999994</v>
      </c>
      <c r="H79" s="10">
        <v>573298.43999999994</v>
      </c>
    </row>
    <row r="80" spans="1:8" ht="24.95" customHeight="1">
      <c r="A80" s="7" t="s">
        <v>256</v>
      </c>
      <c r="B80" s="6" t="s">
        <v>257</v>
      </c>
      <c r="C80" s="6" t="s">
        <v>96</v>
      </c>
      <c r="D80" s="6"/>
      <c r="E80" s="6"/>
      <c r="F80" s="10">
        <v>20046397.239999998</v>
      </c>
      <c r="G80" s="10">
        <v>20046397.239999998</v>
      </c>
      <c r="H80" s="10">
        <v>20046397.239999998</v>
      </c>
    </row>
    <row r="81" spans="1:8" ht="50.1" customHeight="1">
      <c r="A81" s="7" t="s">
        <v>258</v>
      </c>
      <c r="B81" s="6" t="s">
        <v>259</v>
      </c>
      <c r="C81" s="6" t="s">
        <v>222</v>
      </c>
      <c r="D81" s="6" t="s">
        <v>149</v>
      </c>
      <c r="E81" s="6" t="s">
        <v>150</v>
      </c>
      <c r="F81" s="10">
        <v>0</v>
      </c>
      <c r="G81" s="10">
        <v>0</v>
      </c>
      <c r="H81" s="10">
        <v>0</v>
      </c>
    </row>
    <row r="82" spans="1:8" ht="50.1" customHeight="1">
      <c r="A82" s="7" t="s">
        <v>260</v>
      </c>
      <c r="B82" s="6" t="s">
        <v>261</v>
      </c>
      <c r="C82" s="6" t="s">
        <v>262</v>
      </c>
      <c r="D82" s="6"/>
      <c r="E82" s="6"/>
      <c r="F82" s="10">
        <v>0</v>
      </c>
      <c r="G82" s="10">
        <v>0</v>
      </c>
      <c r="H82" s="10">
        <v>0</v>
      </c>
    </row>
    <row r="83" spans="1:8" ht="50.1" customHeight="1">
      <c r="A83" s="7" t="s">
        <v>260</v>
      </c>
      <c r="B83" s="6" t="s">
        <v>263</v>
      </c>
      <c r="C83" s="6" t="s">
        <v>262</v>
      </c>
      <c r="D83" s="6" t="s">
        <v>264</v>
      </c>
      <c r="E83" s="6" t="s">
        <v>265</v>
      </c>
      <c r="F83" s="10">
        <v>0</v>
      </c>
      <c r="G83" s="10">
        <v>0</v>
      </c>
      <c r="H83" s="10">
        <v>0</v>
      </c>
    </row>
    <row r="84" spans="1:8" ht="24.95" customHeight="1">
      <c r="A84" s="7" t="s">
        <v>266</v>
      </c>
      <c r="B84" s="6" t="s">
        <v>267</v>
      </c>
      <c r="C84" s="6" t="s">
        <v>262</v>
      </c>
      <c r="D84" s="6" t="s">
        <v>268</v>
      </c>
      <c r="E84" s="6" t="s">
        <v>269</v>
      </c>
      <c r="F84" s="10">
        <v>0</v>
      </c>
      <c r="G84" s="10">
        <v>0</v>
      </c>
      <c r="H84" s="10">
        <v>0</v>
      </c>
    </row>
    <row r="85" spans="1:8" ht="24.95" customHeight="1">
      <c r="A85" s="7" t="s">
        <v>270</v>
      </c>
      <c r="B85" s="6" t="s">
        <v>271</v>
      </c>
      <c r="C85" s="6" t="s">
        <v>262</v>
      </c>
      <c r="D85" s="6" t="s">
        <v>272</v>
      </c>
      <c r="E85" s="6" t="s">
        <v>273</v>
      </c>
      <c r="F85" s="10">
        <v>0</v>
      </c>
      <c r="G85" s="10">
        <v>0</v>
      </c>
      <c r="H85" s="10">
        <v>0</v>
      </c>
    </row>
    <row r="86" spans="1:8" ht="24.95" customHeight="1">
      <c r="A86" s="7" t="s">
        <v>274</v>
      </c>
      <c r="B86" s="6" t="s">
        <v>275</v>
      </c>
      <c r="C86" s="6" t="s">
        <v>276</v>
      </c>
      <c r="D86" s="6"/>
      <c r="E86" s="6"/>
      <c r="F86" s="10">
        <v>17236397.239999998</v>
      </c>
      <c r="G86" s="10">
        <v>17236397.239999998</v>
      </c>
      <c r="H86" s="10">
        <v>17236397.239999998</v>
      </c>
    </row>
    <row r="87" spans="1:8" ht="38.1" customHeight="1">
      <c r="A87" s="7" t="s">
        <v>277</v>
      </c>
      <c r="B87" s="6" t="s">
        <v>278</v>
      </c>
      <c r="C87" s="6" t="s">
        <v>276</v>
      </c>
      <c r="D87" s="6"/>
      <c r="E87" s="6"/>
      <c r="F87" s="10">
        <v>11413000</v>
      </c>
      <c r="G87" s="10">
        <v>11413000</v>
      </c>
      <c r="H87" s="10">
        <v>11413000</v>
      </c>
    </row>
    <row r="88" spans="1:8" ht="38.1" customHeight="1">
      <c r="A88" s="7" t="s">
        <v>279</v>
      </c>
      <c r="B88" s="6" t="s">
        <v>280</v>
      </c>
      <c r="C88" s="6" t="s">
        <v>276</v>
      </c>
      <c r="D88" s="6" t="s">
        <v>281</v>
      </c>
      <c r="E88" s="6" t="s">
        <v>282</v>
      </c>
      <c r="F88" s="10">
        <v>190000</v>
      </c>
      <c r="G88" s="10">
        <v>190000</v>
      </c>
      <c r="H88" s="10">
        <v>190000</v>
      </c>
    </row>
    <row r="89" spans="1:8" ht="24.95" customHeight="1">
      <c r="A89" s="7" t="s">
        <v>143</v>
      </c>
      <c r="B89" s="6" t="s">
        <v>283</v>
      </c>
      <c r="C89" s="6" t="s">
        <v>276</v>
      </c>
      <c r="D89" s="6" t="s">
        <v>145</v>
      </c>
      <c r="E89" s="6" t="s">
        <v>146</v>
      </c>
      <c r="F89" s="10">
        <v>0</v>
      </c>
      <c r="G89" s="10">
        <v>0</v>
      </c>
      <c r="H89" s="10">
        <v>0</v>
      </c>
    </row>
    <row r="90" spans="1:8" ht="50.1" customHeight="1">
      <c r="A90" s="7" t="s">
        <v>284</v>
      </c>
      <c r="B90" s="6" t="s">
        <v>285</v>
      </c>
      <c r="C90" s="6" t="s">
        <v>276</v>
      </c>
      <c r="D90" s="6" t="s">
        <v>286</v>
      </c>
      <c r="E90" s="6" t="s">
        <v>287</v>
      </c>
      <c r="F90" s="10">
        <v>452000</v>
      </c>
      <c r="G90" s="10">
        <v>452000</v>
      </c>
      <c r="H90" s="10">
        <v>452000</v>
      </c>
    </row>
    <row r="91" spans="1:8" ht="24.95" customHeight="1">
      <c r="A91" s="7" t="s">
        <v>288</v>
      </c>
      <c r="B91" s="6" t="s">
        <v>289</v>
      </c>
      <c r="C91" s="6" t="s">
        <v>276</v>
      </c>
      <c r="D91" s="6" t="s">
        <v>290</v>
      </c>
      <c r="E91" s="6" t="s">
        <v>291</v>
      </c>
      <c r="F91" s="10">
        <v>0</v>
      </c>
      <c r="G91" s="10">
        <v>0</v>
      </c>
      <c r="H91" s="10">
        <v>0</v>
      </c>
    </row>
    <row r="92" spans="1:8" ht="75" customHeight="1">
      <c r="A92" s="7" t="s">
        <v>292</v>
      </c>
      <c r="B92" s="6" t="s">
        <v>293</v>
      </c>
      <c r="C92" s="6" t="s">
        <v>276</v>
      </c>
      <c r="D92" s="6" t="s">
        <v>294</v>
      </c>
      <c r="E92" s="6" t="s">
        <v>295</v>
      </c>
      <c r="F92" s="10">
        <v>1110000</v>
      </c>
      <c r="G92" s="10">
        <v>1110000</v>
      </c>
      <c r="H92" s="10">
        <v>1110000</v>
      </c>
    </row>
    <row r="93" spans="1:8" ht="75" customHeight="1">
      <c r="A93" s="7" t="s">
        <v>147</v>
      </c>
      <c r="B93" s="6" t="s">
        <v>296</v>
      </c>
      <c r="C93" s="6" t="s">
        <v>276</v>
      </c>
      <c r="D93" s="6" t="s">
        <v>149</v>
      </c>
      <c r="E93" s="6" t="s">
        <v>150</v>
      </c>
      <c r="F93" s="10">
        <v>3181000</v>
      </c>
      <c r="G93" s="10">
        <v>3181000</v>
      </c>
      <c r="H93" s="10">
        <v>3181000</v>
      </c>
    </row>
    <row r="94" spans="1:8" ht="24.95" customHeight="1">
      <c r="A94" s="7" t="s">
        <v>297</v>
      </c>
      <c r="B94" s="6" t="s">
        <v>298</v>
      </c>
      <c r="C94" s="6" t="s">
        <v>276</v>
      </c>
      <c r="D94" s="6" t="s">
        <v>299</v>
      </c>
      <c r="E94" s="6" t="s">
        <v>300</v>
      </c>
      <c r="F94" s="10">
        <v>10000</v>
      </c>
      <c r="G94" s="10">
        <v>10000</v>
      </c>
      <c r="H94" s="10">
        <v>10000</v>
      </c>
    </row>
    <row r="95" spans="1:8" ht="75" customHeight="1">
      <c r="A95" s="7" t="s">
        <v>301</v>
      </c>
      <c r="B95" s="6" t="s">
        <v>302</v>
      </c>
      <c r="C95" s="6" t="s">
        <v>276</v>
      </c>
      <c r="D95" s="6" t="s">
        <v>303</v>
      </c>
      <c r="E95" s="6" t="s">
        <v>265</v>
      </c>
      <c r="F95" s="10">
        <v>6470000</v>
      </c>
      <c r="G95" s="10">
        <v>6470000</v>
      </c>
      <c r="H95" s="10">
        <v>6470000</v>
      </c>
    </row>
    <row r="96" spans="1:8" ht="38.1" customHeight="1">
      <c r="A96" s="7" t="s">
        <v>304</v>
      </c>
      <c r="B96" s="6" t="s">
        <v>305</v>
      </c>
      <c r="C96" s="6" t="s">
        <v>276</v>
      </c>
      <c r="D96" s="6"/>
      <c r="E96" s="6"/>
      <c r="F96" s="10">
        <v>5823397.2400000002</v>
      </c>
      <c r="G96" s="10">
        <v>5823397.2400000002</v>
      </c>
      <c r="H96" s="10">
        <v>5823397.2400000002</v>
      </c>
    </row>
    <row r="97" spans="1:8" ht="38.1" customHeight="1">
      <c r="A97" s="7" t="s">
        <v>306</v>
      </c>
      <c r="B97" s="6" t="s">
        <v>307</v>
      </c>
      <c r="C97" s="6" t="s">
        <v>276</v>
      </c>
      <c r="D97" s="6" t="s">
        <v>308</v>
      </c>
      <c r="E97" s="6" t="s">
        <v>309</v>
      </c>
      <c r="F97" s="10">
        <v>2771871.13</v>
      </c>
      <c r="G97" s="10">
        <v>2771871.13</v>
      </c>
      <c r="H97" s="10">
        <v>2771871.13</v>
      </c>
    </row>
    <row r="98" spans="1:8" ht="24.95" customHeight="1">
      <c r="A98" s="7" t="s">
        <v>310</v>
      </c>
      <c r="B98" s="6" t="s">
        <v>311</v>
      </c>
      <c r="C98" s="6" t="s">
        <v>276</v>
      </c>
      <c r="D98" s="6" t="s">
        <v>178</v>
      </c>
      <c r="E98" s="6" t="s">
        <v>312</v>
      </c>
      <c r="F98" s="10">
        <v>0</v>
      </c>
      <c r="G98" s="10">
        <v>0</v>
      </c>
      <c r="H98" s="10">
        <v>0</v>
      </c>
    </row>
    <row r="99" spans="1:8" ht="24.95" customHeight="1">
      <c r="A99" s="7" t="s">
        <v>313</v>
      </c>
      <c r="B99" s="6" t="s">
        <v>314</v>
      </c>
      <c r="C99" s="6" t="s">
        <v>276</v>
      </c>
      <c r="D99" s="6" t="s">
        <v>315</v>
      </c>
      <c r="E99" s="6" t="s">
        <v>316</v>
      </c>
      <c r="F99" s="10">
        <v>0</v>
      </c>
      <c r="G99" s="10">
        <v>0</v>
      </c>
      <c r="H99" s="10">
        <v>0</v>
      </c>
    </row>
    <row r="100" spans="1:8" ht="50.1" customHeight="1">
      <c r="A100" s="7" t="s">
        <v>317</v>
      </c>
      <c r="B100" s="6" t="s">
        <v>318</v>
      </c>
      <c r="C100" s="6" t="s">
        <v>276</v>
      </c>
      <c r="D100" s="6" t="s">
        <v>319</v>
      </c>
      <c r="E100" s="6" t="s">
        <v>320</v>
      </c>
      <c r="F100" s="10">
        <v>0</v>
      </c>
      <c r="G100" s="10">
        <v>0</v>
      </c>
      <c r="H100" s="10">
        <v>0</v>
      </c>
    </row>
    <row r="101" spans="1:8" ht="24.95" customHeight="1">
      <c r="A101" s="7" t="s">
        <v>321</v>
      </c>
      <c r="B101" s="6" t="s">
        <v>322</v>
      </c>
      <c r="C101" s="6" t="s">
        <v>276</v>
      </c>
      <c r="D101" s="6" t="s">
        <v>323</v>
      </c>
      <c r="E101" s="6" t="s">
        <v>324</v>
      </c>
      <c r="F101" s="10">
        <v>0</v>
      </c>
      <c r="G101" s="10">
        <v>0</v>
      </c>
      <c r="H101" s="10">
        <v>0</v>
      </c>
    </row>
    <row r="102" spans="1:8" ht="24.95" customHeight="1">
      <c r="A102" s="7" t="s">
        <v>325</v>
      </c>
      <c r="B102" s="6" t="s">
        <v>326</v>
      </c>
      <c r="C102" s="6" t="s">
        <v>276</v>
      </c>
      <c r="D102" s="6" t="s">
        <v>327</v>
      </c>
      <c r="E102" s="6" t="s">
        <v>328</v>
      </c>
      <c r="F102" s="10">
        <v>50000</v>
      </c>
      <c r="G102" s="10">
        <v>50000</v>
      </c>
      <c r="H102" s="10">
        <v>50000</v>
      </c>
    </row>
    <row r="103" spans="1:8" ht="24.95" customHeight="1">
      <c r="A103" s="7" t="s">
        <v>329</v>
      </c>
      <c r="B103" s="6" t="s">
        <v>330</v>
      </c>
      <c r="C103" s="6" t="s">
        <v>276</v>
      </c>
      <c r="D103" s="6" t="s">
        <v>272</v>
      </c>
      <c r="E103" s="6" t="s">
        <v>273</v>
      </c>
      <c r="F103" s="10">
        <v>0</v>
      </c>
      <c r="G103" s="10">
        <v>0</v>
      </c>
      <c r="H103" s="10">
        <v>0</v>
      </c>
    </row>
    <row r="104" spans="1:8" ht="50.1" customHeight="1">
      <c r="A104" s="7" t="s">
        <v>331</v>
      </c>
      <c r="B104" s="6" t="s">
        <v>332</v>
      </c>
      <c r="C104" s="6" t="s">
        <v>276</v>
      </c>
      <c r="D104" s="6" t="s">
        <v>333</v>
      </c>
      <c r="E104" s="6" t="s">
        <v>334</v>
      </c>
      <c r="F104" s="10">
        <v>3001526.11</v>
      </c>
      <c r="G104" s="10">
        <v>3001526.11</v>
      </c>
      <c r="H104" s="10">
        <v>3001526.11</v>
      </c>
    </row>
    <row r="105" spans="1:8" ht="50.1" customHeight="1">
      <c r="A105" s="7" t="s">
        <v>335</v>
      </c>
      <c r="B105" s="6" t="s">
        <v>336</v>
      </c>
      <c r="C105" s="6" t="s">
        <v>276</v>
      </c>
      <c r="D105" s="6" t="s">
        <v>268</v>
      </c>
      <c r="E105" s="6" t="s">
        <v>269</v>
      </c>
      <c r="F105" s="10">
        <v>0</v>
      </c>
      <c r="G105" s="10">
        <v>0</v>
      </c>
      <c r="H105" s="10">
        <v>0</v>
      </c>
    </row>
    <row r="106" spans="1:8" ht="75" customHeight="1">
      <c r="A106" s="7" t="s">
        <v>337</v>
      </c>
      <c r="B106" s="6" t="s">
        <v>338</v>
      </c>
      <c r="C106" s="6" t="s">
        <v>276</v>
      </c>
      <c r="D106" s="6" t="s">
        <v>339</v>
      </c>
      <c r="E106" s="6" t="s">
        <v>150</v>
      </c>
      <c r="F106" s="10">
        <v>0</v>
      </c>
      <c r="G106" s="10">
        <v>0</v>
      </c>
      <c r="H106" s="10">
        <v>0</v>
      </c>
    </row>
    <row r="107" spans="1:8" ht="87.95" customHeight="1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</row>
    <row r="108" spans="1:8" ht="24.95" customHeight="1">
      <c r="A108" s="7" t="s">
        <v>343</v>
      </c>
      <c r="B108" s="6" t="s">
        <v>344</v>
      </c>
      <c r="C108" s="6" t="s">
        <v>345</v>
      </c>
      <c r="D108" s="6" t="s">
        <v>286</v>
      </c>
      <c r="E108" s="6" t="s">
        <v>287</v>
      </c>
      <c r="F108" s="10">
        <v>2810000</v>
      </c>
      <c r="G108" s="10">
        <v>2810000</v>
      </c>
      <c r="H108" s="10">
        <v>2810000</v>
      </c>
    </row>
    <row r="109" spans="1:8" ht="50.1" customHeight="1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</row>
    <row r="110" spans="1:8" ht="63" customHeight="1">
      <c r="A110" s="7" t="s">
        <v>349</v>
      </c>
      <c r="B110" s="6" t="s">
        <v>350</v>
      </c>
      <c r="C110" s="6" t="s">
        <v>351</v>
      </c>
      <c r="D110" s="6"/>
      <c r="E110" s="6"/>
      <c r="F110" s="10">
        <v>0</v>
      </c>
      <c r="G110" s="10">
        <v>0</v>
      </c>
      <c r="H110" s="10">
        <v>0</v>
      </c>
    </row>
    <row r="111" spans="1:8" ht="50.1" customHeight="1">
      <c r="A111" s="7" t="s">
        <v>352</v>
      </c>
      <c r="B111" s="6" t="s">
        <v>353</v>
      </c>
      <c r="C111" s="6" t="s">
        <v>354</v>
      </c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>
      <c r="A112" s="7" t="s">
        <v>355</v>
      </c>
      <c r="B112" s="6" t="s">
        <v>356</v>
      </c>
      <c r="C112" s="6" t="s">
        <v>357</v>
      </c>
      <c r="D112" s="6"/>
      <c r="E112" s="6"/>
      <c r="F112" s="10">
        <v>0</v>
      </c>
      <c r="G112" s="10">
        <v>0</v>
      </c>
      <c r="H112" s="10">
        <v>0</v>
      </c>
    </row>
    <row r="113" spans="1:8" ht="38.1" customHeight="1">
      <c r="A113" s="7" t="s">
        <v>358</v>
      </c>
      <c r="B113" s="6" t="s">
        <v>359</v>
      </c>
      <c r="C113" s="6"/>
      <c r="D113" s="6"/>
      <c r="E113" s="6"/>
      <c r="F113" s="10">
        <v>0</v>
      </c>
      <c r="G113" s="10">
        <v>0</v>
      </c>
      <c r="H113" s="10">
        <v>0</v>
      </c>
    </row>
    <row r="114" spans="1:8" ht="24.95" customHeight="1">
      <c r="A114" s="7" t="s">
        <v>360</v>
      </c>
      <c r="B114" s="6" t="s">
        <v>361</v>
      </c>
      <c r="C114" s="6"/>
      <c r="D114" s="6"/>
      <c r="E114" s="6"/>
      <c r="F114" s="10">
        <v>0</v>
      </c>
      <c r="G114" s="10">
        <v>0</v>
      </c>
      <c r="H114" s="10">
        <v>0</v>
      </c>
    </row>
    <row r="115" spans="1:8" ht="24.95" customHeight="1">
      <c r="A115" s="7" t="s">
        <v>362</v>
      </c>
      <c r="B115" s="6" t="s">
        <v>363</v>
      </c>
      <c r="C115" s="6"/>
      <c r="D115" s="6"/>
      <c r="E115" s="6"/>
      <c r="F115" s="10">
        <v>0</v>
      </c>
      <c r="G115" s="10">
        <v>0</v>
      </c>
      <c r="H115" s="10">
        <v>0</v>
      </c>
    </row>
    <row r="116" spans="1:8" ht="24.95" customHeight="1">
      <c r="A116" s="7" t="s">
        <v>364</v>
      </c>
      <c r="B116" s="6" t="s">
        <v>365</v>
      </c>
      <c r="C116" s="6" t="s">
        <v>96</v>
      </c>
      <c r="D116" s="6" t="s">
        <v>96</v>
      </c>
      <c r="E116" s="6"/>
      <c r="F116" s="10">
        <v>0</v>
      </c>
      <c r="G116" s="10">
        <v>0</v>
      </c>
      <c r="H116" s="10">
        <v>0</v>
      </c>
    </row>
    <row r="117" spans="1:8" ht="38.1" customHeight="1">
      <c r="A117" s="7" t="s">
        <v>366</v>
      </c>
      <c r="B117" s="6" t="s">
        <v>367</v>
      </c>
      <c r="C117" s="6" t="s">
        <v>368</v>
      </c>
      <c r="D117" s="6"/>
      <c r="E117" s="6"/>
      <c r="F117" s="10">
        <v>0</v>
      </c>
      <c r="G117" s="10">
        <v>0</v>
      </c>
      <c r="H117" s="10">
        <v>0</v>
      </c>
    </row>
    <row r="118" spans="1:8" ht="24.95" customHeight="1">
      <c r="A118" s="7" t="s">
        <v>369</v>
      </c>
      <c r="B118" s="6" t="s">
        <v>370</v>
      </c>
      <c r="C118" s="6" t="s">
        <v>368</v>
      </c>
      <c r="D118" s="6"/>
      <c r="E118" s="6"/>
      <c r="F118" s="10">
        <v>0</v>
      </c>
      <c r="G118" s="10">
        <v>0</v>
      </c>
      <c r="H118" s="10">
        <v>0</v>
      </c>
    </row>
  </sheetData>
  <sheetProtection password="9A93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8"/>
  <sheetViews>
    <sheetView workbookViewId="0"/>
  </sheetViews>
  <sheetFormatPr defaultRowHeight="10.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/>
    <row r="2" spans="1:11" ht="24.95" customHeight="1">
      <c r="A2" s="14" t="s">
        <v>371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/>
    <row r="4" spans="1:11" ht="39.950000000000003" customHeight="1">
      <c r="A4" s="19" t="s">
        <v>44</v>
      </c>
      <c r="B4" s="19" t="s">
        <v>45</v>
      </c>
      <c r="C4" s="19" t="s">
        <v>46</v>
      </c>
      <c r="D4" s="19" t="s">
        <v>372</v>
      </c>
      <c r="E4" s="19" t="s">
        <v>48</v>
      </c>
      <c r="F4" s="19" t="s">
        <v>49</v>
      </c>
      <c r="G4" s="19"/>
      <c r="H4" s="19"/>
      <c r="I4" s="19"/>
      <c r="J4" s="19"/>
      <c r="K4" s="19"/>
    </row>
    <row r="5" spans="1:11" ht="99.95" customHeight="1">
      <c r="A5" s="19"/>
      <c r="B5" s="19"/>
      <c r="C5" s="19"/>
      <c r="D5" s="19"/>
      <c r="E5" s="19"/>
      <c r="F5" s="6" t="s">
        <v>50</v>
      </c>
      <c r="G5" s="6" t="s">
        <v>373</v>
      </c>
      <c r="H5" s="6" t="s">
        <v>374</v>
      </c>
      <c r="I5" s="6" t="s">
        <v>375</v>
      </c>
      <c r="J5" s="6" t="s">
        <v>51</v>
      </c>
      <c r="K5" s="6" t="s">
        <v>52</v>
      </c>
    </row>
    <row r="6" spans="1:11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>
      <c r="A7" s="7" t="s">
        <v>53</v>
      </c>
      <c r="B7" s="6" t="s">
        <v>54</v>
      </c>
      <c r="C7" s="6" t="s">
        <v>55</v>
      </c>
      <c r="D7" s="6" t="s">
        <v>55</v>
      </c>
      <c r="E7" s="6"/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</row>
    <row r="8" spans="1:11" ht="24.95" customHeight="1">
      <c r="A8" s="7" t="s">
        <v>56</v>
      </c>
      <c r="B8" s="6" t="s">
        <v>57</v>
      </c>
      <c r="C8" s="6" t="s">
        <v>55</v>
      </c>
      <c r="D8" s="6" t="s">
        <v>55</v>
      </c>
      <c r="E8" s="6"/>
      <c r="F8" s="10">
        <f t="shared" ref="F8:K8" si="0">IF(ISNUMBER(F7),F7,0)+IF(ISNUMBER(F9),F9,0)+IF(ISNUMBER(F112),F112,0)-IF(ISNUMBER(F26),F26,0)-IF(ISNUMBER(F116),F116,0)</f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ht="24.95" customHeight="1">
      <c r="A9" s="7" t="s">
        <v>58</v>
      </c>
      <c r="B9" s="6" t="s">
        <v>59</v>
      </c>
      <c r="C9" s="6" t="s">
        <v>55</v>
      </c>
      <c r="D9" s="6" t="s">
        <v>55</v>
      </c>
      <c r="E9" s="6"/>
      <c r="F9" s="10">
        <v>66732357.850000001</v>
      </c>
      <c r="G9" s="10">
        <v>64182357.850000001</v>
      </c>
      <c r="H9" s="10">
        <v>0</v>
      </c>
      <c r="I9" s="10">
        <v>2550000</v>
      </c>
      <c r="J9" s="10">
        <v>66732357.850000001</v>
      </c>
      <c r="K9" s="10">
        <v>66732357.850000001</v>
      </c>
    </row>
    <row r="10" spans="1:11" ht="38.1" customHeight="1">
      <c r="A10" s="7" t="s">
        <v>60</v>
      </c>
      <c r="B10" s="6" t="s">
        <v>61</v>
      </c>
      <c r="C10" s="6" t="s">
        <v>62</v>
      </c>
      <c r="D10" s="6" t="s">
        <v>55</v>
      </c>
      <c r="E10" s="6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24.95" customHeight="1">
      <c r="A11" s="7" t="s">
        <v>63</v>
      </c>
      <c r="B11" s="6" t="s">
        <v>64</v>
      </c>
      <c r="C11" s="6" t="s">
        <v>62</v>
      </c>
      <c r="D11" s="6" t="s">
        <v>65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>
      <c r="A12" s="7" t="s">
        <v>66</v>
      </c>
      <c r="B12" s="6" t="s">
        <v>67</v>
      </c>
      <c r="C12" s="6" t="s">
        <v>68</v>
      </c>
      <c r="D12" s="6" t="s">
        <v>55</v>
      </c>
      <c r="E12" s="6"/>
      <c r="F12" s="10">
        <v>66732357.850000001</v>
      </c>
      <c r="G12" s="10">
        <v>64182357.850000001</v>
      </c>
      <c r="H12" s="10">
        <v>0</v>
      </c>
      <c r="I12" s="10">
        <v>2550000</v>
      </c>
      <c r="J12" s="10">
        <v>66732357.850000001</v>
      </c>
      <c r="K12" s="10">
        <v>66732357.850000001</v>
      </c>
    </row>
    <row r="13" spans="1:11" ht="87.95" customHeight="1">
      <c r="A13" s="7" t="s">
        <v>69</v>
      </c>
      <c r="B13" s="6" t="s">
        <v>70</v>
      </c>
      <c r="C13" s="6" t="s">
        <v>68</v>
      </c>
      <c r="D13" s="6" t="s">
        <v>71</v>
      </c>
      <c r="E13" s="6"/>
      <c r="F13" s="10">
        <v>64182357.850000001</v>
      </c>
      <c r="G13" s="10">
        <v>64182357.850000001</v>
      </c>
      <c r="H13" s="10">
        <v>0</v>
      </c>
      <c r="I13" s="10">
        <v>0</v>
      </c>
      <c r="J13" s="10">
        <v>64182357.850000001</v>
      </c>
      <c r="K13" s="10">
        <v>64182357.850000001</v>
      </c>
    </row>
    <row r="14" spans="1:11" ht="50.1" customHeight="1">
      <c r="A14" s="7" t="s">
        <v>72</v>
      </c>
      <c r="B14" s="6" t="s">
        <v>73</v>
      </c>
      <c r="C14" s="6" t="s">
        <v>74</v>
      </c>
      <c r="D14" s="6" t="s">
        <v>55</v>
      </c>
      <c r="E14" s="6"/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ht="38.1" customHeight="1">
      <c r="A15" s="7" t="s">
        <v>75</v>
      </c>
      <c r="B15" s="6" t="s">
        <v>76</v>
      </c>
      <c r="C15" s="6" t="s">
        <v>74</v>
      </c>
      <c r="D15" s="6" t="s">
        <v>77</v>
      </c>
      <c r="E15" s="6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>
      <c r="A16" s="7" t="s">
        <v>78</v>
      </c>
      <c r="B16" s="6" t="s">
        <v>79</v>
      </c>
      <c r="C16" s="6" t="s">
        <v>80</v>
      </c>
      <c r="D16" s="6" t="s">
        <v>55</v>
      </c>
      <c r="E16" s="6"/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ht="38.1" customHeight="1">
      <c r="A17" s="7" t="s">
        <v>81</v>
      </c>
      <c r="B17" s="6" t="s">
        <v>82</v>
      </c>
      <c r="C17" s="6" t="s">
        <v>80</v>
      </c>
      <c r="D17" s="6" t="s">
        <v>80</v>
      </c>
      <c r="E17" s="6"/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ht="24.95" customHeight="1">
      <c r="A18" s="7" t="s">
        <v>83</v>
      </c>
      <c r="B18" s="6" t="s">
        <v>84</v>
      </c>
      <c r="C18" s="6" t="s">
        <v>80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>
      <c r="A19" s="7" t="s">
        <v>85</v>
      </c>
      <c r="B19" s="6" t="s">
        <v>86</v>
      </c>
      <c r="C19" s="6" t="s">
        <v>80</v>
      </c>
      <c r="D19" s="6"/>
      <c r="E19" s="6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>
      <c r="A20" s="7" t="s">
        <v>87</v>
      </c>
      <c r="B20" s="6" t="s">
        <v>88</v>
      </c>
      <c r="C20" s="6" t="s">
        <v>80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>
      <c r="A21" s="7" t="s">
        <v>89</v>
      </c>
      <c r="B21" s="6" t="s">
        <v>90</v>
      </c>
      <c r="C21" s="6" t="s">
        <v>91</v>
      </c>
      <c r="D21" s="6" t="s">
        <v>55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>
      <c r="A22" s="7" t="s">
        <v>92</v>
      </c>
      <c r="B22" s="6" t="s">
        <v>93</v>
      </c>
      <c r="C22" s="6" t="s">
        <v>91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>
      <c r="A23" s="7" t="s">
        <v>94</v>
      </c>
      <c r="B23" s="6" t="s">
        <v>95</v>
      </c>
      <c r="C23" s="6" t="s">
        <v>96</v>
      </c>
      <c r="D23" s="6"/>
      <c r="E23" s="6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>
      <c r="A24" s="7" t="s">
        <v>97</v>
      </c>
      <c r="B24" s="6" t="s">
        <v>98</v>
      </c>
      <c r="C24" s="6" t="s">
        <v>55</v>
      </c>
      <c r="D24" s="6" t="s">
        <v>55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>
      <c r="A25" s="7" t="s">
        <v>99</v>
      </c>
      <c r="B25" s="6" t="s">
        <v>100</v>
      </c>
      <c r="C25" s="6" t="s">
        <v>101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>
      <c r="A26" s="7" t="s">
        <v>102</v>
      </c>
      <c r="B26" s="6" t="s">
        <v>103</v>
      </c>
      <c r="C26" s="6" t="s">
        <v>55</v>
      </c>
      <c r="D26" s="6" t="s">
        <v>55</v>
      </c>
      <c r="E26" s="6"/>
      <c r="F26" s="10">
        <v>66732357.850000001</v>
      </c>
      <c r="G26" s="10">
        <v>64182357.850000001</v>
      </c>
      <c r="H26" s="10">
        <v>0</v>
      </c>
      <c r="I26" s="10">
        <v>2550000</v>
      </c>
      <c r="J26" s="10">
        <v>66732357.850000001</v>
      </c>
      <c r="K26" s="10">
        <v>66732357.850000001</v>
      </c>
    </row>
    <row r="27" spans="1:11" ht="38.1" customHeight="1">
      <c r="A27" s="7" t="s">
        <v>104</v>
      </c>
      <c r="B27" s="6" t="s">
        <v>105</v>
      </c>
      <c r="C27" s="6" t="s">
        <v>55</v>
      </c>
      <c r="D27" s="6" t="s">
        <v>55</v>
      </c>
      <c r="E27" s="6"/>
      <c r="F27" s="10">
        <v>44769157.280000001</v>
      </c>
      <c r="G27" s="10">
        <v>43141657.280000001</v>
      </c>
      <c r="H27" s="10">
        <v>0</v>
      </c>
      <c r="I27" s="10">
        <v>1627500</v>
      </c>
      <c r="J27" s="10">
        <v>44769157.280000001</v>
      </c>
      <c r="K27" s="10">
        <v>44769157.280000001</v>
      </c>
    </row>
    <row r="28" spans="1:11" ht="38.1" customHeight="1">
      <c r="A28" s="7" t="s">
        <v>106</v>
      </c>
      <c r="B28" s="6" t="s">
        <v>107</v>
      </c>
      <c r="C28" s="6" t="s">
        <v>108</v>
      </c>
      <c r="D28" s="6" t="s">
        <v>109</v>
      </c>
      <c r="E28" s="6" t="s">
        <v>110</v>
      </c>
      <c r="F28" s="10">
        <v>34241288.229999997</v>
      </c>
      <c r="G28" s="10">
        <v>32991288.23</v>
      </c>
      <c r="H28" s="10">
        <v>0</v>
      </c>
      <c r="I28" s="10">
        <v>1250000</v>
      </c>
      <c r="J28" s="10">
        <v>34241288.229999997</v>
      </c>
      <c r="K28" s="10">
        <v>34241288.229999997</v>
      </c>
    </row>
    <row r="29" spans="1:11" ht="38.1" customHeight="1">
      <c r="A29" s="7" t="s">
        <v>111</v>
      </c>
      <c r="B29" s="6" t="s">
        <v>112</v>
      </c>
      <c r="C29" s="6" t="s">
        <v>108</v>
      </c>
      <c r="D29" s="6" t="s">
        <v>109</v>
      </c>
      <c r="E29" s="6" t="s">
        <v>110</v>
      </c>
      <c r="F29" s="10">
        <v>20596772.949999999</v>
      </c>
      <c r="G29" s="10">
        <v>19846772.949999999</v>
      </c>
      <c r="H29" s="10">
        <v>0</v>
      </c>
      <c r="I29" s="10">
        <v>750000</v>
      </c>
      <c r="J29" s="10">
        <v>20596772.949999999</v>
      </c>
      <c r="K29" s="10">
        <v>20596772.949999999</v>
      </c>
    </row>
    <row r="30" spans="1:11" ht="24.95" customHeight="1">
      <c r="A30" s="7" t="s">
        <v>113</v>
      </c>
      <c r="B30" s="6" t="s">
        <v>114</v>
      </c>
      <c r="C30" s="6" t="s">
        <v>108</v>
      </c>
      <c r="D30" s="6" t="s">
        <v>109</v>
      </c>
      <c r="E30" s="6" t="s">
        <v>110</v>
      </c>
      <c r="F30" s="10">
        <v>20596772.949999999</v>
      </c>
      <c r="G30" s="10">
        <v>19846772.949999999</v>
      </c>
      <c r="H30" s="10">
        <v>0</v>
      </c>
      <c r="I30" s="10">
        <v>750000</v>
      </c>
      <c r="J30" s="10">
        <v>20596772.949999999</v>
      </c>
      <c r="K30" s="10">
        <v>20596772.949999999</v>
      </c>
    </row>
    <row r="31" spans="1:11" ht="24.95" customHeight="1">
      <c r="A31" s="7" t="s">
        <v>115</v>
      </c>
      <c r="B31" s="6" t="s">
        <v>116</v>
      </c>
      <c r="C31" s="6" t="s">
        <v>108</v>
      </c>
      <c r="D31" s="6" t="s">
        <v>109</v>
      </c>
      <c r="E31" s="6" t="s">
        <v>110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</row>
    <row r="32" spans="1:11" ht="24.95" customHeight="1">
      <c r="A32" s="7" t="s">
        <v>117</v>
      </c>
      <c r="B32" s="6" t="s">
        <v>118</v>
      </c>
      <c r="C32" s="6" t="s">
        <v>108</v>
      </c>
      <c r="D32" s="6" t="s">
        <v>109</v>
      </c>
      <c r="E32" s="6" t="s">
        <v>110</v>
      </c>
      <c r="F32" s="10">
        <v>13644515.279999999</v>
      </c>
      <c r="G32" s="10">
        <v>13144515.279999999</v>
      </c>
      <c r="H32" s="10">
        <v>0</v>
      </c>
      <c r="I32" s="10">
        <v>500000</v>
      </c>
      <c r="J32" s="10">
        <v>13644515.279999999</v>
      </c>
      <c r="K32" s="10">
        <v>13644515.279999999</v>
      </c>
    </row>
    <row r="33" spans="1:11" ht="24.95" customHeight="1">
      <c r="A33" s="7" t="s">
        <v>119</v>
      </c>
      <c r="B33" s="6" t="s">
        <v>120</v>
      </c>
      <c r="C33" s="6" t="s">
        <v>108</v>
      </c>
      <c r="D33" s="6" t="s">
        <v>109</v>
      </c>
      <c r="E33" s="6" t="s">
        <v>110</v>
      </c>
      <c r="F33" s="10">
        <v>8221383.1600000001</v>
      </c>
      <c r="G33" s="10">
        <v>8221383.1600000001</v>
      </c>
      <c r="H33" s="10">
        <v>0</v>
      </c>
      <c r="I33" s="10">
        <v>0</v>
      </c>
      <c r="J33" s="10">
        <v>8221383.1600000001</v>
      </c>
      <c r="K33" s="10">
        <v>8221383.1600000001</v>
      </c>
    </row>
    <row r="34" spans="1:11" ht="24.95" customHeight="1">
      <c r="A34" s="7" t="s">
        <v>121</v>
      </c>
      <c r="B34" s="6" t="s">
        <v>122</v>
      </c>
      <c r="C34" s="6" t="s">
        <v>108</v>
      </c>
      <c r="D34" s="6" t="s">
        <v>109</v>
      </c>
      <c r="E34" s="6" t="s">
        <v>110</v>
      </c>
      <c r="F34" s="10">
        <v>967850</v>
      </c>
      <c r="G34" s="10">
        <v>467850</v>
      </c>
      <c r="H34" s="10">
        <v>0</v>
      </c>
      <c r="I34" s="10">
        <v>500000</v>
      </c>
      <c r="J34" s="10">
        <v>967850</v>
      </c>
      <c r="K34" s="10">
        <v>967850</v>
      </c>
    </row>
    <row r="35" spans="1:11" ht="24.95" customHeight="1">
      <c r="A35" s="7" t="s">
        <v>123</v>
      </c>
      <c r="B35" s="6" t="s">
        <v>124</v>
      </c>
      <c r="C35" s="6" t="s">
        <v>108</v>
      </c>
      <c r="D35" s="6" t="s">
        <v>109</v>
      </c>
      <c r="E35" s="6" t="s">
        <v>110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24.95" customHeight="1">
      <c r="A36" s="7" t="s">
        <v>125</v>
      </c>
      <c r="B36" s="6" t="s">
        <v>126</v>
      </c>
      <c r="C36" s="6" t="s">
        <v>108</v>
      </c>
      <c r="D36" s="6" t="s">
        <v>109</v>
      </c>
      <c r="E36" s="6" t="s">
        <v>110</v>
      </c>
      <c r="F36" s="10">
        <v>967850</v>
      </c>
      <c r="G36" s="10">
        <v>467850</v>
      </c>
      <c r="H36" s="10">
        <v>0</v>
      </c>
      <c r="I36" s="10">
        <v>500000</v>
      </c>
      <c r="J36" s="10">
        <v>967850</v>
      </c>
      <c r="K36" s="10">
        <v>967850</v>
      </c>
    </row>
    <row r="37" spans="1:11" ht="24.95" customHeight="1">
      <c r="A37" s="7" t="s">
        <v>127</v>
      </c>
      <c r="B37" s="6" t="s">
        <v>128</v>
      </c>
      <c r="C37" s="6" t="s">
        <v>108</v>
      </c>
      <c r="D37" s="6" t="s">
        <v>109</v>
      </c>
      <c r="E37" s="6" t="s">
        <v>110</v>
      </c>
      <c r="F37" s="10">
        <v>2255519.7599999998</v>
      </c>
      <c r="G37" s="10">
        <v>2255519.7599999998</v>
      </c>
      <c r="H37" s="10">
        <v>0</v>
      </c>
      <c r="I37" s="10">
        <v>0</v>
      </c>
      <c r="J37" s="10">
        <v>2255519.7599999998</v>
      </c>
      <c r="K37" s="10">
        <v>2255519.7599999998</v>
      </c>
    </row>
    <row r="38" spans="1:11" ht="24.95" customHeight="1">
      <c r="A38" s="7" t="s">
        <v>129</v>
      </c>
      <c r="B38" s="6" t="s">
        <v>130</v>
      </c>
      <c r="C38" s="6" t="s">
        <v>108</v>
      </c>
      <c r="D38" s="6" t="s">
        <v>109</v>
      </c>
      <c r="E38" s="6" t="s">
        <v>110</v>
      </c>
      <c r="F38" s="10">
        <v>1893132.36</v>
      </c>
      <c r="G38" s="10">
        <v>1893132.36</v>
      </c>
      <c r="H38" s="10">
        <v>0</v>
      </c>
      <c r="I38" s="10">
        <v>0</v>
      </c>
      <c r="J38" s="10">
        <v>1893132.36</v>
      </c>
      <c r="K38" s="10">
        <v>1893132.36</v>
      </c>
    </row>
    <row r="39" spans="1:11" ht="24.95" customHeight="1">
      <c r="A39" s="7" t="s">
        <v>131</v>
      </c>
      <c r="B39" s="6" t="s">
        <v>132</v>
      </c>
      <c r="C39" s="6" t="s">
        <v>108</v>
      </c>
      <c r="D39" s="6" t="s">
        <v>109</v>
      </c>
      <c r="E39" s="6" t="s">
        <v>110</v>
      </c>
      <c r="F39" s="10">
        <v>306630</v>
      </c>
      <c r="G39" s="10">
        <v>306630</v>
      </c>
      <c r="H39" s="10">
        <v>0</v>
      </c>
      <c r="I39" s="10">
        <v>0</v>
      </c>
      <c r="J39" s="10">
        <v>306630</v>
      </c>
      <c r="K39" s="10">
        <v>306630</v>
      </c>
    </row>
    <row r="40" spans="1:11" ht="24.95" customHeight="1">
      <c r="A40" s="7" t="s">
        <v>133</v>
      </c>
      <c r="B40" s="6" t="s">
        <v>134</v>
      </c>
      <c r="C40" s="6" t="s">
        <v>108</v>
      </c>
      <c r="D40" s="6" t="s">
        <v>135</v>
      </c>
      <c r="E40" s="6" t="s">
        <v>110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</row>
    <row r="41" spans="1:11" ht="50.1" customHeight="1">
      <c r="A41" s="7" t="s">
        <v>136</v>
      </c>
      <c r="B41" s="6" t="s">
        <v>137</v>
      </c>
      <c r="C41" s="6" t="s">
        <v>138</v>
      </c>
      <c r="D41" s="6" t="s">
        <v>55</v>
      </c>
      <c r="E41" s="6"/>
      <c r="F41" s="10">
        <v>187000</v>
      </c>
      <c r="G41" s="10">
        <v>187000</v>
      </c>
      <c r="H41" s="10">
        <v>0</v>
      </c>
      <c r="I41" s="10">
        <v>0</v>
      </c>
      <c r="J41" s="10">
        <v>187000</v>
      </c>
      <c r="K41" s="10">
        <v>187000</v>
      </c>
    </row>
    <row r="42" spans="1:11" ht="63" customHeight="1">
      <c r="A42" s="7" t="s">
        <v>139</v>
      </c>
      <c r="B42" s="6" t="s">
        <v>140</v>
      </c>
      <c r="C42" s="6" t="s">
        <v>138</v>
      </c>
      <c r="D42" s="6" t="s">
        <v>141</v>
      </c>
      <c r="E42" s="6" t="s">
        <v>142</v>
      </c>
      <c r="F42" s="10">
        <v>17000</v>
      </c>
      <c r="G42" s="10">
        <v>17000</v>
      </c>
      <c r="H42" s="10">
        <v>0</v>
      </c>
      <c r="I42" s="10">
        <v>0</v>
      </c>
      <c r="J42" s="10">
        <v>17000</v>
      </c>
      <c r="K42" s="10">
        <v>17000</v>
      </c>
    </row>
    <row r="43" spans="1:11" ht="24.95" customHeight="1">
      <c r="A43" s="7" t="s">
        <v>143</v>
      </c>
      <c r="B43" s="6" t="s">
        <v>144</v>
      </c>
      <c r="C43" s="6" t="s">
        <v>138</v>
      </c>
      <c r="D43" s="6" t="s">
        <v>145</v>
      </c>
      <c r="E43" s="6" t="s">
        <v>146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>
      <c r="A44" s="7" t="s">
        <v>147</v>
      </c>
      <c r="B44" s="6" t="s">
        <v>148</v>
      </c>
      <c r="C44" s="6" t="s">
        <v>138</v>
      </c>
      <c r="D44" s="6" t="s">
        <v>149</v>
      </c>
      <c r="E44" s="6" t="s">
        <v>150</v>
      </c>
      <c r="F44" s="10">
        <v>170000</v>
      </c>
      <c r="G44" s="10">
        <v>170000</v>
      </c>
      <c r="H44" s="10">
        <v>0</v>
      </c>
      <c r="I44" s="10">
        <v>0</v>
      </c>
      <c r="J44" s="10">
        <v>170000</v>
      </c>
      <c r="K44" s="10">
        <v>170000</v>
      </c>
    </row>
    <row r="45" spans="1:11" ht="50.1" customHeight="1">
      <c r="A45" s="7" t="s">
        <v>151</v>
      </c>
      <c r="B45" s="6" t="s">
        <v>152</v>
      </c>
      <c r="C45" s="6" t="s">
        <v>138</v>
      </c>
      <c r="D45" s="6" t="s">
        <v>135</v>
      </c>
      <c r="E45" s="6" t="s">
        <v>153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</row>
    <row r="46" spans="1:11" ht="24.95" customHeight="1">
      <c r="A46" s="7" t="s">
        <v>154</v>
      </c>
      <c r="B46" s="6" t="s">
        <v>155</v>
      </c>
      <c r="C46" s="6" t="s">
        <v>138</v>
      </c>
      <c r="D46" s="6" t="s">
        <v>156</v>
      </c>
      <c r="E46" s="6" t="s">
        <v>153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1" ht="50.1" customHeight="1">
      <c r="A47" s="7" t="s">
        <v>157</v>
      </c>
      <c r="B47" s="6" t="s">
        <v>158</v>
      </c>
      <c r="C47" s="6" t="s">
        <v>159</v>
      </c>
      <c r="D47" s="6" t="s">
        <v>55</v>
      </c>
      <c r="E47" s="6"/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</row>
    <row r="48" spans="1:11" ht="63" customHeight="1">
      <c r="A48" s="7" t="s">
        <v>139</v>
      </c>
      <c r="B48" s="6" t="s">
        <v>160</v>
      </c>
      <c r="C48" s="6" t="s">
        <v>159</v>
      </c>
      <c r="D48" s="6" t="s">
        <v>141</v>
      </c>
      <c r="E48" s="6" t="s">
        <v>142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4.95" customHeight="1">
      <c r="A49" s="7" t="s">
        <v>143</v>
      </c>
      <c r="B49" s="6" t="s">
        <v>161</v>
      </c>
      <c r="C49" s="6" t="s">
        <v>159</v>
      </c>
      <c r="D49" s="6" t="s">
        <v>145</v>
      </c>
      <c r="E49" s="6" t="s">
        <v>146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>
      <c r="A50" s="7" t="s">
        <v>147</v>
      </c>
      <c r="B50" s="6" t="s">
        <v>162</v>
      </c>
      <c r="C50" s="6" t="s">
        <v>159</v>
      </c>
      <c r="D50" s="6" t="s">
        <v>149</v>
      </c>
      <c r="E50" s="6" t="s">
        <v>150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ht="50.1" customHeight="1">
      <c r="A51" s="7" t="s">
        <v>151</v>
      </c>
      <c r="B51" s="6" t="s">
        <v>163</v>
      </c>
      <c r="C51" s="6" t="s">
        <v>159</v>
      </c>
      <c r="D51" s="6" t="s">
        <v>135</v>
      </c>
      <c r="E51" s="6" t="s">
        <v>153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>
      <c r="A52" s="7" t="s">
        <v>164</v>
      </c>
      <c r="B52" s="6" t="s">
        <v>165</v>
      </c>
      <c r="C52" s="6" t="s">
        <v>166</v>
      </c>
      <c r="D52" s="6"/>
      <c r="E52" s="6"/>
      <c r="F52" s="10">
        <v>10340869.050000001</v>
      </c>
      <c r="G52" s="10">
        <v>9963369.0500000007</v>
      </c>
      <c r="H52" s="10">
        <v>0</v>
      </c>
      <c r="I52" s="10">
        <v>377500</v>
      </c>
      <c r="J52" s="10">
        <v>10340869.050000001</v>
      </c>
      <c r="K52" s="10">
        <v>10340869.050000001</v>
      </c>
    </row>
    <row r="53" spans="1:11" ht="38.1" customHeight="1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10340869.050000001</v>
      </c>
      <c r="G53" s="10">
        <v>9963369.0500000007</v>
      </c>
      <c r="H53" s="10">
        <v>0</v>
      </c>
      <c r="I53" s="10">
        <v>377500</v>
      </c>
      <c r="J53" s="10">
        <v>10340869.050000001</v>
      </c>
      <c r="K53" s="10">
        <v>10340869.050000001</v>
      </c>
    </row>
    <row r="54" spans="1:11" ht="24.95" customHeight="1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ht="24.95" customHeight="1">
      <c r="A55" s="7" t="s">
        <v>173</v>
      </c>
      <c r="B55" s="6" t="s">
        <v>174</v>
      </c>
      <c r="C55" s="6" t="s">
        <v>175</v>
      </c>
      <c r="D55" s="6" t="s">
        <v>55</v>
      </c>
      <c r="E55" s="6"/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</row>
    <row r="56" spans="1:11" ht="63" customHeight="1">
      <c r="A56" s="7" t="s">
        <v>176</v>
      </c>
      <c r="B56" s="6" t="s">
        <v>177</v>
      </c>
      <c r="C56" s="6" t="s">
        <v>178</v>
      </c>
      <c r="D56" s="6" t="s">
        <v>179</v>
      </c>
      <c r="E56" s="6" t="s">
        <v>153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</row>
    <row r="57" spans="1:11" ht="63" customHeight="1">
      <c r="A57" s="7" t="s">
        <v>180</v>
      </c>
      <c r="B57" s="6" t="s">
        <v>181</v>
      </c>
      <c r="C57" s="6" t="s">
        <v>182</v>
      </c>
      <c r="D57" s="6" t="s">
        <v>179</v>
      </c>
      <c r="E57" s="6" t="s">
        <v>153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</row>
    <row r="58" spans="1:11" ht="50.1" customHeight="1">
      <c r="A58" s="7" t="s">
        <v>183</v>
      </c>
      <c r="B58" s="6" t="s">
        <v>184</v>
      </c>
      <c r="C58" s="6" t="s">
        <v>185</v>
      </c>
      <c r="D58" s="6" t="s">
        <v>186</v>
      </c>
      <c r="E58" s="6" t="s">
        <v>187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</row>
    <row r="59" spans="1:11" ht="99.95" customHeight="1">
      <c r="A59" s="7" t="s">
        <v>188</v>
      </c>
      <c r="B59" s="6" t="s">
        <v>189</v>
      </c>
      <c r="C59" s="6" t="s">
        <v>190</v>
      </c>
      <c r="D59" s="6" t="s">
        <v>191</v>
      </c>
      <c r="E59" s="6" t="s">
        <v>192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</row>
    <row r="60" spans="1:11" ht="24.95" customHeight="1">
      <c r="A60" s="7" t="s">
        <v>193</v>
      </c>
      <c r="B60" s="6" t="s">
        <v>194</v>
      </c>
      <c r="C60" s="6" t="s">
        <v>195</v>
      </c>
      <c r="D60" s="6" t="s">
        <v>196</v>
      </c>
      <c r="E60" s="6" t="s">
        <v>153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4.95" customHeight="1">
      <c r="A61" s="7" t="s">
        <v>197</v>
      </c>
      <c r="B61" s="6" t="s">
        <v>198</v>
      </c>
      <c r="C61" s="6" t="s">
        <v>199</v>
      </c>
      <c r="D61" s="6" t="s">
        <v>55</v>
      </c>
      <c r="E61" s="6"/>
      <c r="F61" s="10">
        <v>1343504.89</v>
      </c>
      <c r="G61" s="10">
        <v>1328504.8899999999</v>
      </c>
      <c r="H61" s="10">
        <v>0</v>
      </c>
      <c r="I61" s="10">
        <v>15000</v>
      </c>
      <c r="J61" s="10">
        <v>1343504.89</v>
      </c>
      <c r="K61" s="10">
        <v>1343504.89</v>
      </c>
    </row>
    <row r="62" spans="1:11" ht="38.1" customHeight="1">
      <c r="A62" s="7" t="s">
        <v>200</v>
      </c>
      <c r="B62" s="6" t="s">
        <v>201</v>
      </c>
      <c r="C62" s="6" t="s">
        <v>202</v>
      </c>
      <c r="D62" s="6" t="s">
        <v>203</v>
      </c>
      <c r="E62" s="6" t="s">
        <v>204</v>
      </c>
      <c r="F62" s="10">
        <v>1258504.8899999999</v>
      </c>
      <c r="G62" s="10">
        <v>1258504.8899999999</v>
      </c>
      <c r="H62" s="10">
        <v>0</v>
      </c>
      <c r="I62" s="10">
        <v>0</v>
      </c>
      <c r="J62" s="10">
        <v>1258504.8899999999</v>
      </c>
      <c r="K62" s="10">
        <v>1258504.8899999999</v>
      </c>
    </row>
    <row r="63" spans="1:11" ht="75" customHeight="1">
      <c r="A63" s="7" t="s">
        <v>205</v>
      </c>
      <c r="B63" s="6" t="s">
        <v>206</v>
      </c>
      <c r="C63" s="6" t="s">
        <v>207</v>
      </c>
      <c r="D63" s="6" t="s">
        <v>203</v>
      </c>
      <c r="E63" s="6" t="s">
        <v>204</v>
      </c>
      <c r="F63" s="10">
        <v>55000</v>
      </c>
      <c r="G63" s="10">
        <v>55000</v>
      </c>
      <c r="H63" s="10">
        <v>0</v>
      </c>
      <c r="I63" s="10">
        <v>0</v>
      </c>
      <c r="J63" s="10">
        <v>55000</v>
      </c>
      <c r="K63" s="10">
        <v>55000</v>
      </c>
    </row>
    <row r="64" spans="1:11" ht="50.1" customHeight="1">
      <c r="A64" s="7" t="s">
        <v>208</v>
      </c>
      <c r="B64" s="6" t="s">
        <v>209</v>
      </c>
      <c r="C64" s="6" t="s">
        <v>210</v>
      </c>
      <c r="D64" s="6" t="s">
        <v>55</v>
      </c>
      <c r="E64" s="6"/>
      <c r="F64" s="10">
        <v>30000</v>
      </c>
      <c r="G64" s="10">
        <v>15000</v>
      </c>
      <c r="H64" s="10">
        <v>0</v>
      </c>
      <c r="I64" s="10">
        <v>15000</v>
      </c>
      <c r="J64" s="10">
        <v>30000</v>
      </c>
      <c r="K64" s="10">
        <v>30000</v>
      </c>
    </row>
    <row r="65" spans="1:11" ht="24.95" customHeight="1">
      <c r="A65" s="7" t="s">
        <v>211</v>
      </c>
      <c r="B65" s="6" t="s">
        <v>212</v>
      </c>
      <c r="C65" s="6" t="s">
        <v>210</v>
      </c>
      <c r="D65" s="6" t="s">
        <v>213</v>
      </c>
      <c r="E65" s="6" t="s">
        <v>204</v>
      </c>
      <c r="F65" s="10">
        <v>30000</v>
      </c>
      <c r="G65" s="10">
        <v>15000</v>
      </c>
      <c r="H65" s="10">
        <v>0</v>
      </c>
      <c r="I65" s="10">
        <v>15000</v>
      </c>
      <c r="J65" s="10">
        <v>30000</v>
      </c>
      <c r="K65" s="10">
        <v>30000</v>
      </c>
    </row>
    <row r="66" spans="1:11" ht="24.95" customHeight="1">
      <c r="A66" s="7" t="s">
        <v>214</v>
      </c>
      <c r="B66" s="6" t="s">
        <v>215</v>
      </c>
      <c r="C66" s="6" t="s">
        <v>210</v>
      </c>
      <c r="D66" s="6" t="s">
        <v>216</v>
      </c>
      <c r="E66" s="6" t="s">
        <v>192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</row>
    <row r="67" spans="1:11" ht="24.95" customHeight="1">
      <c r="A67" s="7" t="s">
        <v>217</v>
      </c>
      <c r="B67" s="6" t="s">
        <v>218</v>
      </c>
      <c r="C67" s="6" t="s">
        <v>55</v>
      </c>
      <c r="D67" s="6"/>
      <c r="E67" s="6"/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38.1" customHeight="1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24.95" customHeight="1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50.1" customHeight="1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50.1" customHeight="1">
      <c r="A71" s="7" t="s">
        <v>232</v>
      </c>
      <c r="B71" s="6" t="s">
        <v>233</v>
      </c>
      <c r="C71" s="6" t="s">
        <v>234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4.95" customHeight="1">
      <c r="A72" s="7" t="s">
        <v>235</v>
      </c>
      <c r="B72" s="6" t="s">
        <v>236</v>
      </c>
      <c r="C72" s="6" t="s">
        <v>237</v>
      </c>
      <c r="D72" s="6" t="s">
        <v>238</v>
      </c>
      <c r="E72" s="6" t="s">
        <v>239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63" customHeight="1">
      <c r="A73" s="7" t="s">
        <v>240</v>
      </c>
      <c r="B73" s="6" t="s">
        <v>241</v>
      </c>
      <c r="C73" s="6" t="s">
        <v>237</v>
      </c>
      <c r="D73" s="6" t="s">
        <v>238</v>
      </c>
      <c r="E73" s="6" t="s">
        <v>239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50.1" customHeight="1">
      <c r="A74" s="7" t="s">
        <v>242</v>
      </c>
      <c r="B74" s="6" t="s">
        <v>243</v>
      </c>
      <c r="C74" s="6" t="s">
        <v>237</v>
      </c>
      <c r="D74" s="6" t="s">
        <v>244</v>
      </c>
      <c r="E74" s="6" t="s">
        <v>192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75" customHeight="1">
      <c r="A75" s="7" t="s">
        <v>245</v>
      </c>
      <c r="B75" s="6" t="s">
        <v>246</v>
      </c>
      <c r="C75" s="6" t="s">
        <v>247</v>
      </c>
      <c r="D75" s="6" t="s">
        <v>55</v>
      </c>
      <c r="E75" s="6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63" customHeight="1">
      <c r="A76" s="7" t="s">
        <v>240</v>
      </c>
      <c r="B76" s="6" t="s">
        <v>248</v>
      </c>
      <c r="C76" s="6" t="s">
        <v>247</v>
      </c>
      <c r="D76" s="6" t="s">
        <v>238</v>
      </c>
      <c r="E76" s="6" t="s">
        <v>239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50.1" customHeight="1">
      <c r="A77" s="7" t="s">
        <v>242</v>
      </c>
      <c r="B77" s="6" t="s">
        <v>249</v>
      </c>
      <c r="C77" s="6" t="s">
        <v>247</v>
      </c>
      <c r="D77" s="6" t="s">
        <v>244</v>
      </c>
      <c r="E77" s="6" t="s">
        <v>192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1" ht="50.1" customHeight="1">
      <c r="A78" s="7" t="s">
        <v>250</v>
      </c>
      <c r="B78" s="6" t="s">
        <v>251</v>
      </c>
      <c r="C78" s="6" t="s">
        <v>96</v>
      </c>
      <c r="D78" s="6" t="s">
        <v>96</v>
      </c>
      <c r="E78" s="6"/>
      <c r="F78" s="10">
        <v>573298.43999999994</v>
      </c>
      <c r="G78" s="10">
        <v>573298.43999999994</v>
      </c>
      <c r="H78" s="10">
        <v>0</v>
      </c>
      <c r="I78" s="10">
        <v>0</v>
      </c>
      <c r="J78" s="10">
        <v>573298.43999999994</v>
      </c>
      <c r="K78" s="10">
        <v>573298.43999999994</v>
      </c>
    </row>
    <row r="79" spans="1:11" ht="75" customHeight="1">
      <c r="A79" s="7" t="s">
        <v>252</v>
      </c>
      <c r="B79" s="6" t="s">
        <v>253</v>
      </c>
      <c r="C79" s="6" t="s">
        <v>254</v>
      </c>
      <c r="D79" s="6" t="s">
        <v>255</v>
      </c>
      <c r="E79" s="6" t="s">
        <v>204</v>
      </c>
      <c r="F79" s="10">
        <v>573298.43999999994</v>
      </c>
      <c r="G79" s="10">
        <v>573298.43999999994</v>
      </c>
      <c r="H79" s="10">
        <v>0</v>
      </c>
      <c r="I79" s="10">
        <v>0</v>
      </c>
      <c r="J79" s="10">
        <v>573298.43999999994</v>
      </c>
      <c r="K79" s="10">
        <v>573298.43999999994</v>
      </c>
    </row>
    <row r="80" spans="1:11" ht="24.95" customHeight="1">
      <c r="A80" s="7" t="s">
        <v>256</v>
      </c>
      <c r="B80" s="6" t="s">
        <v>257</v>
      </c>
      <c r="C80" s="6" t="s">
        <v>96</v>
      </c>
      <c r="D80" s="6"/>
      <c r="E80" s="6"/>
      <c r="F80" s="10">
        <v>20046397.239999998</v>
      </c>
      <c r="G80" s="10">
        <v>19138897.239999998</v>
      </c>
      <c r="H80" s="10">
        <v>0</v>
      </c>
      <c r="I80" s="10">
        <v>907500</v>
      </c>
      <c r="J80" s="10">
        <v>20046397.239999998</v>
      </c>
      <c r="K80" s="10">
        <v>20046397.239999998</v>
      </c>
    </row>
    <row r="81" spans="1:11" ht="50.1" customHeight="1">
      <c r="A81" s="7" t="s">
        <v>258</v>
      </c>
      <c r="B81" s="6" t="s">
        <v>259</v>
      </c>
      <c r="C81" s="6" t="s">
        <v>222</v>
      </c>
      <c r="D81" s="6" t="s">
        <v>149</v>
      </c>
      <c r="E81" s="6" t="s">
        <v>150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50.1" customHeight="1">
      <c r="A82" s="7" t="s">
        <v>260</v>
      </c>
      <c r="B82" s="6" t="s">
        <v>261</v>
      </c>
      <c r="C82" s="6" t="s">
        <v>262</v>
      </c>
      <c r="D82" s="6"/>
      <c r="E82" s="6"/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</row>
    <row r="83" spans="1:11" ht="50.1" customHeight="1">
      <c r="A83" s="7" t="s">
        <v>260</v>
      </c>
      <c r="B83" s="6" t="s">
        <v>263</v>
      </c>
      <c r="C83" s="6" t="s">
        <v>262</v>
      </c>
      <c r="D83" s="6" t="s">
        <v>264</v>
      </c>
      <c r="E83" s="6" t="s">
        <v>265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</row>
    <row r="84" spans="1:11" ht="24.95" customHeight="1">
      <c r="A84" s="7" t="s">
        <v>266</v>
      </c>
      <c r="B84" s="6" t="s">
        <v>267</v>
      </c>
      <c r="C84" s="6" t="s">
        <v>262</v>
      </c>
      <c r="D84" s="6" t="s">
        <v>268</v>
      </c>
      <c r="E84" s="6" t="s">
        <v>269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4.95" customHeight="1">
      <c r="A85" s="7" t="s">
        <v>270</v>
      </c>
      <c r="B85" s="6" t="s">
        <v>271</v>
      </c>
      <c r="C85" s="6" t="s">
        <v>262</v>
      </c>
      <c r="D85" s="6" t="s">
        <v>272</v>
      </c>
      <c r="E85" s="6" t="s">
        <v>273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4.95" customHeight="1">
      <c r="A86" s="7" t="s">
        <v>274</v>
      </c>
      <c r="B86" s="6" t="s">
        <v>275</v>
      </c>
      <c r="C86" s="6" t="s">
        <v>276</v>
      </c>
      <c r="D86" s="6"/>
      <c r="E86" s="6"/>
      <c r="F86" s="10">
        <v>17236397.239999998</v>
      </c>
      <c r="G86" s="10">
        <v>16488897.24</v>
      </c>
      <c r="H86" s="10">
        <v>0</v>
      </c>
      <c r="I86" s="10">
        <v>747500</v>
      </c>
      <c r="J86" s="10">
        <v>17236397.239999998</v>
      </c>
      <c r="K86" s="10">
        <v>17236397.239999998</v>
      </c>
    </row>
    <row r="87" spans="1:11" ht="38.1" customHeight="1">
      <c r="A87" s="7" t="s">
        <v>277</v>
      </c>
      <c r="B87" s="6" t="s">
        <v>278</v>
      </c>
      <c r="C87" s="6" t="s">
        <v>276</v>
      </c>
      <c r="D87" s="6"/>
      <c r="E87" s="6"/>
      <c r="F87" s="10">
        <v>11413000</v>
      </c>
      <c r="G87" s="10">
        <v>11313000</v>
      </c>
      <c r="H87" s="10">
        <v>0</v>
      </c>
      <c r="I87" s="10">
        <v>100000</v>
      </c>
      <c r="J87" s="10">
        <v>11413000</v>
      </c>
      <c r="K87" s="10">
        <v>11413000</v>
      </c>
    </row>
    <row r="88" spans="1:11" ht="38.1" customHeight="1">
      <c r="A88" s="7" t="s">
        <v>279</v>
      </c>
      <c r="B88" s="6" t="s">
        <v>280</v>
      </c>
      <c r="C88" s="6" t="s">
        <v>276</v>
      </c>
      <c r="D88" s="6" t="s">
        <v>281</v>
      </c>
      <c r="E88" s="6" t="s">
        <v>282</v>
      </c>
      <c r="F88" s="10">
        <v>190000</v>
      </c>
      <c r="G88" s="10">
        <v>190000</v>
      </c>
      <c r="H88" s="10">
        <v>0</v>
      </c>
      <c r="I88" s="10">
        <v>0</v>
      </c>
      <c r="J88" s="10">
        <v>190000</v>
      </c>
      <c r="K88" s="10">
        <v>190000</v>
      </c>
    </row>
    <row r="89" spans="1:11" ht="24.95" customHeight="1">
      <c r="A89" s="7" t="s">
        <v>143</v>
      </c>
      <c r="B89" s="6" t="s">
        <v>283</v>
      </c>
      <c r="C89" s="6" t="s">
        <v>276</v>
      </c>
      <c r="D89" s="6" t="s">
        <v>145</v>
      </c>
      <c r="E89" s="6" t="s">
        <v>146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</row>
    <row r="90" spans="1:11" ht="50.1" customHeight="1">
      <c r="A90" s="7" t="s">
        <v>284</v>
      </c>
      <c r="B90" s="6" t="s">
        <v>285</v>
      </c>
      <c r="C90" s="6" t="s">
        <v>276</v>
      </c>
      <c r="D90" s="6" t="s">
        <v>286</v>
      </c>
      <c r="E90" s="6" t="s">
        <v>287</v>
      </c>
      <c r="F90" s="10">
        <v>452000</v>
      </c>
      <c r="G90" s="10">
        <v>452000</v>
      </c>
      <c r="H90" s="10">
        <v>0</v>
      </c>
      <c r="I90" s="10">
        <v>0</v>
      </c>
      <c r="J90" s="10">
        <v>452000</v>
      </c>
      <c r="K90" s="10">
        <v>452000</v>
      </c>
    </row>
    <row r="91" spans="1:11" ht="24.95" customHeight="1">
      <c r="A91" s="7" t="s">
        <v>288</v>
      </c>
      <c r="B91" s="6" t="s">
        <v>289</v>
      </c>
      <c r="C91" s="6" t="s">
        <v>276</v>
      </c>
      <c r="D91" s="6" t="s">
        <v>290</v>
      </c>
      <c r="E91" s="6" t="s">
        <v>291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</row>
    <row r="92" spans="1:11" ht="75" customHeight="1">
      <c r="A92" s="7" t="s">
        <v>292</v>
      </c>
      <c r="B92" s="6" t="s">
        <v>293</v>
      </c>
      <c r="C92" s="6" t="s">
        <v>276</v>
      </c>
      <c r="D92" s="6" t="s">
        <v>294</v>
      </c>
      <c r="E92" s="6" t="s">
        <v>295</v>
      </c>
      <c r="F92" s="10">
        <v>1110000</v>
      </c>
      <c r="G92" s="10">
        <v>1010000</v>
      </c>
      <c r="H92" s="10">
        <v>0</v>
      </c>
      <c r="I92" s="10">
        <v>100000</v>
      </c>
      <c r="J92" s="10">
        <v>1110000</v>
      </c>
      <c r="K92" s="10">
        <v>1110000</v>
      </c>
    </row>
    <row r="93" spans="1:11" ht="75" customHeight="1">
      <c r="A93" s="7" t="s">
        <v>147</v>
      </c>
      <c r="B93" s="6" t="s">
        <v>296</v>
      </c>
      <c r="C93" s="6" t="s">
        <v>276</v>
      </c>
      <c r="D93" s="6" t="s">
        <v>149</v>
      </c>
      <c r="E93" s="6" t="s">
        <v>150</v>
      </c>
      <c r="F93" s="10">
        <v>3181000</v>
      </c>
      <c r="G93" s="10">
        <v>3181000</v>
      </c>
      <c r="H93" s="10">
        <v>0</v>
      </c>
      <c r="I93" s="10">
        <v>0</v>
      </c>
      <c r="J93" s="10">
        <v>3181000</v>
      </c>
      <c r="K93" s="10">
        <v>3181000</v>
      </c>
    </row>
    <row r="94" spans="1:11" ht="24.95" customHeight="1">
      <c r="A94" s="7" t="s">
        <v>297</v>
      </c>
      <c r="B94" s="6" t="s">
        <v>298</v>
      </c>
      <c r="C94" s="6" t="s">
        <v>276</v>
      </c>
      <c r="D94" s="6" t="s">
        <v>299</v>
      </c>
      <c r="E94" s="6" t="s">
        <v>300</v>
      </c>
      <c r="F94" s="10">
        <v>10000</v>
      </c>
      <c r="G94" s="10">
        <v>10000</v>
      </c>
      <c r="H94" s="10">
        <v>0</v>
      </c>
      <c r="I94" s="10">
        <v>0</v>
      </c>
      <c r="J94" s="10">
        <v>10000</v>
      </c>
      <c r="K94" s="10">
        <v>10000</v>
      </c>
    </row>
    <row r="95" spans="1:11" ht="75" customHeight="1">
      <c r="A95" s="7" t="s">
        <v>301</v>
      </c>
      <c r="B95" s="6" t="s">
        <v>302</v>
      </c>
      <c r="C95" s="6" t="s">
        <v>276</v>
      </c>
      <c r="D95" s="6" t="s">
        <v>303</v>
      </c>
      <c r="E95" s="6" t="s">
        <v>265</v>
      </c>
      <c r="F95" s="10">
        <v>6470000</v>
      </c>
      <c r="G95" s="10">
        <v>6470000</v>
      </c>
      <c r="H95" s="10">
        <v>0</v>
      </c>
      <c r="I95" s="10">
        <v>0</v>
      </c>
      <c r="J95" s="10">
        <v>6470000</v>
      </c>
      <c r="K95" s="10">
        <v>6470000</v>
      </c>
    </row>
    <row r="96" spans="1:11" ht="38.1" customHeight="1">
      <c r="A96" s="7" t="s">
        <v>304</v>
      </c>
      <c r="B96" s="6" t="s">
        <v>305</v>
      </c>
      <c r="C96" s="6" t="s">
        <v>276</v>
      </c>
      <c r="D96" s="6"/>
      <c r="E96" s="6"/>
      <c r="F96" s="10">
        <v>5823397.2400000002</v>
      </c>
      <c r="G96" s="10">
        <v>5175897.24</v>
      </c>
      <c r="H96" s="10">
        <v>0</v>
      </c>
      <c r="I96" s="10">
        <v>647500</v>
      </c>
      <c r="J96" s="10">
        <v>5823397.2400000002</v>
      </c>
      <c r="K96" s="10">
        <v>5823397.2400000002</v>
      </c>
    </row>
    <row r="97" spans="1:11" ht="38.1" customHeight="1">
      <c r="A97" s="7" t="s">
        <v>306</v>
      </c>
      <c r="B97" s="6" t="s">
        <v>307</v>
      </c>
      <c r="C97" s="6" t="s">
        <v>276</v>
      </c>
      <c r="D97" s="6" t="s">
        <v>308</v>
      </c>
      <c r="E97" s="6" t="s">
        <v>309</v>
      </c>
      <c r="F97" s="10">
        <v>2771871.13</v>
      </c>
      <c r="G97" s="10">
        <v>2425897.2400000002</v>
      </c>
      <c r="H97" s="10">
        <v>0</v>
      </c>
      <c r="I97" s="10">
        <v>345973.89</v>
      </c>
      <c r="J97" s="10">
        <v>2771871.13</v>
      </c>
      <c r="K97" s="10">
        <v>2771871.13</v>
      </c>
    </row>
    <row r="98" spans="1:11" ht="24.95" customHeight="1">
      <c r="A98" s="7" t="s">
        <v>310</v>
      </c>
      <c r="B98" s="6" t="s">
        <v>311</v>
      </c>
      <c r="C98" s="6" t="s">
        <v>276</v>
      </c>
      <c r="D98" s="6" t="s">
        <v>178</v>
      </c>
      <c r="E98" s="6" t="s">
        <v>312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4.95" customHeight="1">
      <c r="A99" s="7" t="s">
        <v>313</v>
      </c>
      <c r="B99" s="6" t="s">
        <v>314</v>
      </c>
      <c r="C99" s="6" t="s">
        <v>276</v>
      </c>
      <c r="D99" s="6" t="s">
        <v>315</v>
      </c>
      <c r="E99" s="6" t="s">
        <v>316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50.1" customHeight="1">
      <c r="A100" s="7" t="s">
        <v>317</v>
      </c>
      <c r="B100" s="6" t="s">
        <v>318</v>
      </c>
      <c r="C100" s="6" t="s">
        <v>276</v>
      </c>
      <c r="D100" s="6" t="s">
        <v>319</v>
      </c>
      <c r="E100" s="6" t="s">
        <v>320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</row>
    <row r="101" spans="1:11" ht="24.95" customHeight="1">
      <c r="A101" s="7" t="s">
        <v>321</v>
      </c>
      <c r="B101" s="6" t="s">
        <v>322</v>
      </c>
      <c r="C101" s="6" t="s">
        <v>276</v>
      </c>
      <c r="D101" s="6" t="s">
        <v>323</v>
      </c>
      <c r="E101" s="6" t="s">
        <v>324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</row>
    <row r="102" spans="1:11" ht="24.95" customHeight="1">
      <c r="A102" s="7" t="s">
        <v>325</v>
      </c>
      <c r="B102" s="6" t="s">
        <v>326</v>
      </c>
      <c r="C102" s="6" t="s">
        <v>276</v>
      </c>
      <c r="D102" s="6" t="s">
        <v>327</v>
      </c>
      <c r="E102" s="6" t="s">
        <v>328</v>
      </c>
      <c r="F102" s="10">
        <v>50000</v>
      </c>
      <c r="G102" s="10">
        <v>50000</v>
      </c>
      <c r="H102" s="10">
        <v>0</v>
      </c>
      <c r="I102" s="10">
        <v>0</v>
      </c>
      <c r="J102" s="10">
        <v>50000</v>
      </c>
      <c r="K102" s="10">
        <v>50000</v>
      </c>
    </row>
    <row r="103" spans="1:11" ht="24.95" customHeight="1">
      <c r="A103" s="7" t="s">
        <v>329</v>
      </c>
      <c r="B103" s="6" t="s">
        <v>330</v>
      </c>
      <c r="C103" s="6" t="s">
        <v>276</v>
      </c>
      <c r="D103" s="6" t="s">
        <v>272</v>
      </c>
      <c r="E103" s="6" t="s">
        <v>273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</row>
    <row r="104" spans="1:11" ht="50.1" customHeight="1">
      <c r="A104" s="7" t="s">
        <v>331</v>
      </c>
      <c r="B104" s="6" t="s">
        <v>332</v>
      </c>
      <c r="C104" s="6" t="s">
        <v>276</v>
      </c>
      <c r="D104" s="6" t="s">
        <v>333</v>
      </c>
      <c r="E104" s="6" t="s">
        <v>334</v>
      </c>
      <c r="F104" s="10">
        <v>3001526.11</v>
      </c>
      <c r="G104" s="10">
        <v>2700000</v>
      </c>
      <c r="H104" s="10">
        <v>0</v>
      </c>
      <c r="I104" s="10">
        <v>301526.11</v>
      </c>
      <c r="J104" s="10">
        <v>3001526.11</v>
      </c>
      <c r="K104" s="10">
        <v>3001526.11</v>
      </c>
    </row>
    <row r="105" spans="1:11" ht="50.1" customHeight="1">
      <c r="A105" s="7" t="s">
        <v>335</v>
      </c>
      <c r="B105" s="6" t="s">
        <v>336</v>
      </c>
      <c r="C105" s="6" t="s">
        <v>276</v>
      </c>
      <c r="D105" s="6" t="s">
        <v>268</v>
      </c>
      <c r="E105" s="6" t="s">
        <v>269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</row>
    <row r="106" spans="1:11" ht="75" customHeight="1">
      <c r="A106" s="7" t="s">
        <v>337</v>
      </c>
      <c r="B106" s="6" t="s">
        <v>338</v>
      </c>
      <c r="C106" s="6" t="s">
        <v>276</v>
      </c>
      <c r="D106" s="6" t="s">
        <v>339</v>
      </c>
      <c r="E106" s="6" t="s">
        <v>150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87.95" customHeight="1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24.95" customHeight="1">
      <c r="A108" s="7" t="s">
        <v>343</v>
      </c>
      <c r="B108" s="6" t="s">
        <v>344</v>
      </c>
      <c r="C108" s="6" t="s">
        <v>345</v>
      </c>
      <c r="D108" s="6" t="s">
        <v>286</v>
      </c>
      <c r="E108" s="6" t="s">
        <v>287</v>
      </c>
      <c r="F108" s="10">
        <v>2810000</v>
      </c>
      <c r="G108" s="10">
        <v>2650000</v>
      </c>
      <c r="H108" s="10">
        <v>0</v>
      </c>
      <c r="I108" s="10">
        <v>160000</v>
      </c>
      <c r="J108" s="10">
        <v>2810000</v>
      </c>
      <c r="K108" s="10">
        <v>2810000</v>
      </c>
    </row>
    <row r="109" spans="1:11" ht="50.1" customHeight="1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63" customHeight="1">
      <c r="A110" s="7" t="s">
        <v>349</v>
      </c>
      <c r="B110" s="6" t="s">
        <v>350</v>
      </c>
      <c r="C110" s="6" t="s">
        <v>351</v>
      </c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50.1" customHeight="1">
      <c r="A111" s="7" t="s">
        <v>352</v>
      </c>
      <c r="B111" s="6" t="s">
        <v>353</v>
      </c>
      <c r="C111" s="6" t="s">
        <v>354</v>
      </c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>
      <c r="A112" s="7" t="s">
        <v>355</v>
      </c>
      <c r="B112" s="6" t="s">
        <v>356</v>
      </c>
      <c r="C112" s="6" t="s">
        <v>357</v>
      </c>
      <c r="D112" s="6"/>
      <c r="E112" s="6"/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</row>
    <row r="113" spans="1:11" ht="38.1" customHeight="1">
      <c r="A113" s="7" t="s">
        <v>358</v>
      </c>
      <c r="B113" s="6" t="s">
        <v>359</v>
      </c>
      <c r="C113" s="6"/>
      <c r="D113" s="6"/>
      <c r="E113" s="6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24.95" customHeight="1">
      <c r="A114" s="7" t="s">
        <v>360</v>
      </c>
      <c r="B114" s="6" t="s">
        <v>361</v>
      </c>
      <c r="C114" s="6"/>
      <c r="D114" s="6"/>
      <c r="E114" s="6"/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</row>
    <row r="115" spans="1:11" ht="24.95" customHeight="1">
      <c r="A115" s="7" t="s">
        <v>362</v>
      </c>
      <c r="B115" s="6" t="s">
        <v>363</v>
      </c>
      <c r="C115" s="6"/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ht="24.95" customHeight="1">
      <c r="A116" s="7" t="s">
        <v>364</v>
      </c>
      <c r="B116" s="6" t="s">
        <v>365</v>
      </c>
      <c r="C116" s="6" t="s">
        <v>96</v>
      </c>
      <c r="D116" s="6" t="s">
        <v>96</v>
      </c>
      <c r="E116" s="6"/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</row>
    <row r="117" spans="1:11" ht="38.1" customHeight="1">
      <c r="A117" s="7" t="s">
        <v>366</v>
      </c>
      <c r="B117" s="6" t="s">
        <v>367</v>
      </c>
      <c r="C117" s="6" t="s">
        <v>368</v>
      </c>
      <c r="D117" s="6"/>
      <c r="E117" s="6"/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</row>
    <row r="118" spans="1:11" ht="24.95" customHeight="1">
      <c r="A118" s="7" t="s">
        <v>369</v>
      </c>
      <c r="B118" s="6" t="s">
        <v>370</v>
      </c>
      <c r="C118" s="6" t="s">
        <v>368</v>
      </c>
      <c r="D118" s="6"/>
      <c r="E118" s="6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</row>
  </sheetData>
  <sheetProtection password="9A93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/>
  </sheetViews>
  <sheetFormatPr defaultRowHeight="10.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/>
    <row r="2" spans="1:10" ht="24.95" customHeight="1">
      <c r="A2" s="14" t="s">
        <v>376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/>
    <row r="4" spans="1:10" ht="24.95" customHeight="1">
      <c r="A4" s="19" t="s">
        <v>377</v>
      </c>
      <c r="B4" s="19" t="s">
        <v>44</v>
      </c>
      <c r="C4" s="19" t="s">
        <v>45</v>
      </c>
      <c r="D4" s="19" t="s">
        <v>378</v>
      </c>
      <c r="E4" s="19" t="s">
        <v>46</v>
      </c>
      <c r="F4" s="19" t="s">
        <v>379</v>
      </c>
      <c r="G4" s="19" t="s">
        <v>49</v>
      </c>
      <c r="H4" s="19"/>
      <c r="I4" s="19"/>
      <c r="J4" s="19"/>
    </row>
    <row r="5" spans="1:10" ht="50.1" customHeight="1">
      <c r="A5" s="19"/>
      <c r="B5" s="19"/>
      <c r="C5" s="19"/>
      <c r="D5" s="19"/>
      <c r="E5" s="19"/>
      <c r="F5" s="19"/>
      <c r="G5" s="6" t="s">
        <v>380</v>
      </c>
      <c r="H5" s="6" t="s">
        <v>381</v>
      </c>
      <c r="I5" s="6" t="s">
        <v>382</v>
      </c>
      <c r="J5" s="6" t="s">
        <v>383</v>
      </c>
    </row>
    <row r="6" spans="1:10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>
      <c r="A7" s="6" t="s">
        <v>384</v>
      </c>
      <c r="B7" s="7" t="s">
        <v>385</v>
      </c>
      <c r="C7" s="6" t="s">
        <v>386</v>
      </c>
      <c r="D7" s="6" t="s">
        <v>387</v>
      </c>
      <c r="E7" s="6"/>
      <c r="F7" s="6"/>
      <c r="G7" s="10">
        <f>G8+G9+G11+G12+G15+G16+G18+G19+G20+G22+G23+G25+G26</f>
        <v>20046397.239999998</v>
      </c>
      <c r="H7" s="10">
        <f>H8+H9+H11+H12+H15+H16+H18+H19+H20+H22+H23+H25+H26</f>
        <v>20046397.239999998</v>
      </c>
      <c r="I7" s="10">
        <f>I8+I9+I11+I12+I15+I16+I18+I19+I20+I22+I23+I25+I26</f>
        <v>20046397.239999998</v>
      </c>
      <c r="J7" s="10" t="s">
        <v>388</v>
      </c>
    </row>
    <row r="8" spans="1:10" ht="42">
      <c r="A8" s="6" t="s">
        <v>389</v>
      </c>
      <c r="B8" s="7" t="s">
        <v>390</v>
      </c>
      <c r="C8" s="6" t="s">
        <v>391</v>
      </c>
      <c r="D8" s="6" t="s">
        <v>387</v>
      </c>
      <c r="E8" s="6"/>
      <c r="F8" s="6"/>
      <c r="G8" s="10">
        <v>0</v>
      </c>
      <c r="H8" s="10">
        <v>0</v>
      </c>
      <c r="I8" s="10">
        <v>0</v>
      </c>
      <c r="J8" s="10" t="s">
        <v>388</v>
      </c>
    </row>
    <row r="9" spans="1:10" ht="42">
      <c r="A9" s="6" t="s">
        <v>392</v>
      </c>
      <c r="B9" s="7" t="s">
        <v>393</v>
      </c>
      <c r="C9" s="6" t="s">
        <v>394</v>
      </c>
      <c r="D9" s="6" t="s">
        <v>387</v>
      </c>
      <c r="E9" s="6"/>
      <c r="F9" s="6"/>
      <c r="G9" s="10">
        <v>0</v>
      </c>
      <c r="H9" s="10">
        <v>0</v>
      </c>
      <c r="I9" s="10">
        <v>0</v>
      </c>
      <c r="J9" s="10" t="s">
        <v>388</v>
      </c>
    </row>
    <row r="10" spans="1:10" ht="31.5">
      <c r="A10" s="6" t="s">
        <v>395</v>
      </c>
      <c r="B10" s="7" t="s">
        <v>396</v>
      </c>
      <c r="C10" s="6" t="s">
        <v>397</v>
      </c>
      <c r="D10" s="6" t="s">
        <v>387</v>
      </c>
      <c r="E10" s="6"/>
      <c r="F10" s="6"/>
      <c r="G10" s="10">
        <v>0</v>
      </c>
      <c r="H10" s="10">
        <v>0</v>
      </c>
      <c r="I10" s="10">
        <v>0</v>
      </c>
      <c r="J10" s="10" t="s">
        <v>388</v>
      </c>
    </row>
    <row r="11" spans="1:10">
      <c r="A11" s="6" t="s">
        <v>398</v>
      </c>
      <c r="B11" s="7" t="s">
        <v>399</v>
      </c>
      <c r="C11" s="6" t="s">
        <v>400</v>
      </c>
      <c r="D11" s="6" t="s">
        <v>387</v>
      </c>
      <c r="E11" s="6"/>
      <c r="F11" s="6"/>
      <c r="G11" s="10">
        <v>0</v>
      </c>
      <c r="H11" s="10">
        <v>0</v>
      </c>
      <c r="I11" s="10">
        <v>0</v>
      </c>
      <c r="J11" s="10" t="s">
        <v>388</v>
      </c>
    </row>
    <row r="12" spans="1:10">
      <c r="A12" s="6" t="s">
        <v>401</v>
      </c>
      <c r="B12" s="7" t="s">
        <v>402</v>
      </c>
      <c r="C12" s="6" t="s">
        <v>403</v>
      </c>
      <c r="D12" s="6" t="s">
        <v>387</v>
      </c>
      <c r="E12" s="6"/>
      <c r="F12" s="6"/>
      <c r="G12" s="10">
        <v>0</v>
      </c>
      <c r="H12" s="10">
        <v>0</v>
      </c>
      <c r="I12" s="10">
        <v>0</v>
      </c>
      <c r="J12" s="10" t="s">
        <v>388</v>
      </c>
    </row>
    <row r="13" spans="1:10" ht="42">
      <c r="A13" s="6" t="s">
        <v>404</v>
      </c>
      <c r="B13" s="7" t="s">
        <v>405</v>
      </c>
      <c r="C13" s="6" t="s">
        <v>406</v>
      </c>
      <c r="D13" s="6" t="s">
        <v>387</v>
      </c>
      <c r="E13" s="6"/>
      <c r="F13" s="6"/>
      <c r="G13" s="10">
        <f>G15+G16+G18+G19+G20+G22+G23+G25+G26</f>
        <v>20046397.239999998</v>
      </c>
      <c r="H13" s="10">
        <f>H15+H16+H18+H19+H20+H22+H23+H25+H26</f>
        <v>20046397.239999998</v>
      </c>
      <c r="I13" s="10">
        <f>I15+I16+I18+I19+I20+I22+I23+I25+I26</f>
        <v>20046397.239999998</v>
      </c>
      <c r="J13" s="10" t="s">
        <v>388</v>
      </c>
    </row>
    <row r="14" spans="1:10" ht="31.5">
      <c r="A14" s="6" t="s">
        <v>407</v>
      </c>
      <c r="B14" s="7" t="s">
        <v>408</v>
      </c>
      <c r="C14" s="6" t="s">
        <v>409</v>
      </c>
      <c r="D14" s="6" t="s">
        <v>387</v>
      </c>
      <c r="E14" s="6"/>
      <c r="F14" s="6"/>
      <c r="G14" s="10">
        <f>G15+G16</f>
        <v>19138897.239999998</v>
      </c>
      <c r="H14" s="10">
        <f>H15+H16</f>
        <v>19138897.239999998</v>
      </c>
      <c r="I14" s="10">
        <f>I15+I16</f>
        <v>19138897.239999998</v>
      </c>
      <c r="J14" s="10" t="s">
        <v>388</v>
      </c>
    </row>
    <row r="15" spans="1:10">
      <c r="A15" s="6" t="s">
        <v>410</v>
      </c>
      <c r="B15" s="7" t="s">
        <v>399</v>
      </c>
      <c r="C15" s="6" t="s">
        <v>411</v>
      </c>
      <c r="D15" s="6" t="s">
        <v>387</v>
      </c>
      <c r="E15" s="6"/>
      <c r="F15" s="6"/>
      <c r="G15" s="10">
        <v>19138897.239999998</v>
      </c>
      <c r="H15" s="10">
        <v>19138897.239999998</v>
      </c>
      <c r="I15" s="10">
        <v>19138897.239999998</v>
      </c>
      <c r="J15" s="10" t="s">
        <v>388</v>
      </c>
    </row>
    <row r="16" spans="1:10">
      <c r="A16" s="6" t="s">
        <v>412</v>
      </c>
      <c r="B16" s="7" t="s">
        <v>402</v>
      </c>
      <c r="C16" s="6" t="s">
        <v>413</v>
      </c>
      <c r="D16" s="6" t="s">
        <v>387</v>
      </c>
      <c r="E16" s="6"/>
      <c r="F16" s="6"/>
      <c r="G16" s="10">
        <v>0</v>
      </c>
      <c r="H16" s="10">
        <v>0</v>
      </c>
      <c r="I16" s="10">
        <v>0</v>
      </c>
      <c r="J16" s="10" t="s">
        <v>388</v>
      </c>
    </row>
    <row r="17" spans="1:10" ht="31.5">
      <c r="A17" s="6" t="s">
        <v>414</v>
      </c>
      <c r="B17" s="7" t="s">
        <v>415</v>
      </c>
      <c r="C17" s="6" t="s">
        <v>416</v>
      </c>
      <c r="D17" s="6" t="s">
        <v>387</v>
      </c>
      <c r="E17" s="6"/>
      <c r="F17" s="6"/>
      <c r="G17" s="10">
        <f>G18+G19</f>
        <v>0</v>
      </c>
      <c r="H17" s="10">
        <f>H18+H19</f>
        <v>0</v>
      </c>
      <c r="I17" s="10">
        <f>I18+I19</f>
        <v>0</v>
      </c>
      <c r="J17" s="10" t="s">
        <v>388</v>
      </c>
    </row>
    <row r="18" spans="1:10">
      <c r="A18" s="6" t="s">
        <v>417</v>
      </c>
      <c r="B18" s="7" t="s">
        <v>399</v>
      </c>
      <c r="C18" s="6" t="s">
        <v>418</v>
      </c>
      <c r="D18" s="6" t="s">
        <v>387</v>
      </c>
      <c r="E18" s="6"/>
      <c r="F18" s="6"/>
      <c r="G18" s="10">
        <v>0</v>
      </c>
      <c r="H18" s="10">
        <v>0</v>
      </c>
      <c r="I18" s="10">
        <v>0</v>
      </c>
      <c r="J18" s="10" t="s">
        <v>388</v>
      </c>
    </row>
    <row r="19" spans="1:10">
      <c r="A19" s="6" t="s">
        <v>419</v>
      </c>
      <c r="B19" s="7" t="s">
        <v>402</v>
      </c>
      <c r="C19" s="6" t="s">
        <v>420</v>
      </c>
      <c r="D19" s="6" t="s">
        <v>387</v>
      </c>
      <c r="E19" s="6"/>
      <c r="F19" s="6"/>
      <c r="G19" s="10">
        <v>0</v>
      </c>
      <c r="H19" s="10">
        <v>0</v>
      </c>
      <c r="I19" s="10">
        <v>0</v>
      </c>
      <c r="J19" s="10" t="s">
        <v>388</v>
      </c>
    </row>
    <row r="20" spans="1:10" ht="21">
      <c r="A20" s="6" t="s">
        <v>421</v>
      </c>
      <c r="B20" s="7" t="s">
        <v>422</v>
      </c>
      <c r="C20" s="6" t="s">
        <v>423</v>
      </c>
      <c r="D20" s="6" t="s">
        <v>387</v>
      </c>
      <c r="E20" s="6"/>
      <c r="F20" s="6"/>
      <c r="G20" s="10">
        <v>0</v>
      </c>
      <c r="H20" s="10">
        <v>0</v>
      </c>
      <c r="I20" s="10">
        <v>0</v>
      </c>
      <c r="J20" s="10" t="s">
        <v>388</v>
      </c>
    </row>
    <row r="21" spans="1:10">
      <c r="A21" s="6" t="s">
        <v>424</v>
      </c>
      <c r="B21" s="7" t="s">
        <v>425</v>
      </c>
      <c r="C21" s="6" t="s">
        <v>426</v>
      </c>
      <c r="D21" s="6" t="s">
        <v>387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388</v>
      </c>
    </row>
    <row r="22" spans="1:10">
      <c r="A22" s="6" t="s">
        <v>427</v>
      </c>
      <c r="B22" s="7" t="s">
        <v>399</v>
      </c>
      <c r="C22" s="6" t="s">
        <v>428</v>
      </c>
      <c r="D22" s="6" t="s">
        <v>387</v>
      </c>
      <c r="E22" s="6"/>
      <c r="F22" s="6"/>
      <c r="G22" s="10">
        <v>0</v>
      </c>
      <c r="H22" s="10">
        <v>0</v>
      </c>
      <c r="I22" s="10">
        <v>0</v>
      </c>
      <c r="J22" s="10" t="s">
        <v>388</v>
      </c>
    </row>
    <row r="23" spans="1:10">
      <c r="A23" s="6" t="s">
        <v>429</v>
      </c>
      <c r="B23" s="7" t="s">
        <v>402</v>
      </c>
      <c r="C23" s="6" t="s">
        <v>430</v>
      </c>
      <c r="D23" s="6" t="s">
        <v>387</v>
      </c>
      <c r="E23" s="6"/>
      <c r="F23" s="6"/>
      <c r="G23" s="10">
        <v>0</v>
      </c>
      <c r="H23" s="10">
        <v>0</v>
      </c>
      <c r="I23" s="10">
        <v>0</v>
      </c>
      <c r="J23" s="10" t="s">
        <v>388</v>
      </c>
    </row>
    <row r="24" spans="1:10">
      <c r="A24" s="6" t="s">
        <v>431</v>
      </c>
      <c r="B24" s="7" t="s">
        <v>432</v>
      </c>
      <c r="C24" s="6" t="s">
        <v>433</v>
      </c>
      <c r="D24" s="6" t="s">
        <v>387</v>
      </c>
      <c r="E24" s="6"/>
      <c r="F24" s="6"/>
      <c r="G24" s="10">
        <f>G25+G26</f>
        <v>907500</v>
      </c>
      <c r="H24" s="10">
        <f>H25+H26</f>
        <v>907500</v>
      </c>
      <c r="I24" s="10">
        <f>I25+I26</f>
        <v>907500</v>
      </c>
      <c r="J24" s="10" t="s">
        <v>388</v>
      </c>
    </row>
    <row r="25" spans="1:10">
      <c r="A25" s="6" t="s">
        <v>434</v>
      </c>
      <c r="B25" s="7" t="s">
        <v>399</v>
      </c>
      <c r="C25" s="6" t="s">
        <v>435</v>
      </c>
      <c r="D25" s="6" t="s">
        <v>387</v>
      </c>
      <c r="E25" s="6"/>
      <c r="F25" s="6"/>
      <c r="G25" s="10">
        <v>907500</v>
      </c>
      <c r="H25" s="10">
        <v>907500</v>
      </c>
      <c r="I25" s="10">
        <v>907500</v>
      </c>
      <c r="J25" s="10" t="s">
        <v>388</v>
      </c>
    </row>
    <row r="26" spans="1:10">
      <c r="A26" s="6" t="s">
        <v>436</v>
      </c>
      <c r="B26" s="7" t="s">
        <v>402</v>
      </c>
      <c r="C26" s="6" t="s">
        <v>437</v>
      </c>
      <c r="D26" s="6" t="s">
        <v>387</v>
      </c>
      <c r="E26" s="6"/>
      <c r="F26" s="6"/>
      <c r="G26" s="10">
        <v>0</v>
      </c>
      <c r="H26" s="10">
        <v>0</v>
      </c>
      <c r="I26" s="10">
        <v>0</v>
      </c>
      <c r="J26" s="10" t="s">
        <v>388</v>
      </c>
    </row>
    <row r="27" spans="1:10" ht="42">
      <c r="A27" s="6" t="s">
        <v>438</v>
      </c>
      <c r="B27" s="7" t="s">
        <v>439</v>
      </c>
      <c r="C27" s="6" t="s">
        <v>440</v>
      </c>
      <c r="D27" s="6" t="s">
        <v>387</v>
      </c>
      <c r="E27" s="6"/>
      <c r="F27" s="6"/>
      <c r="G27" s="10">
        <f>G28+G29+G30</f>
        <v>20046397.239999998</v>
      </c>
      <c r="H27" s="10">
        <f>H28+H29+H30</f>
        <v>20046397.239999998</v>
      </c>
      <c r="I27" s="10">
        <f>I28+I29+I30</f>
        <v>20046397.239999998</v>
      </c>
      <c r="J27" s="10" t="s">
        <v>388</v>
      </c>
    </row>
    <row r="28" spans="1:10">
      <c r="A28" s="6" t="s">
        <v>441</v>
      </c>
      <c r="B28" s="7" t="s">
        <v>442</v>
      </c>
      <c r="C28" s="6" t="s">
        <v>443</v>
      </c>
      <c r="D28" s="6" t="s">
        <v>444</v>
      </c>
      <c r="E28" s="6"/>
      <c r="F28" s="6"/>
      <c r="G28" s="10">
        <v>20046397.239999998</v>
      </c>
      <c r="H28" s="10">
        <v>0</v>
      </c>
      <c r="I28" s="10">
        <v>0</v>
      </c>
      <c r="J28" s="10" t="s">
        <v>388</v>
      </c>
    </row>
    <row r="29" spans="1:10">
      <c r="A29" s="6" t="s">
        <v>445</v>
      </c>
      <c r="B29" s="7" t="s">
        <v>442</v>
      </c>
      <c r="C29" s="6" t="s">
        <v>446</v>
      </c>
      <c r="D29" s="6" t="s">
        <v>447</v>
      </c>
      <c r="E29" s="6"/>
      <c r="F29" s="6"/>
      <c r="G29" s="10">
        <v>0</v>
      </c>
      <c r="H29" s="10">
        <v>20046397.239999998</v>
      </c>
      <c r="I29" s="10">
        <v>0</v>
      </c>
      <c r="J29" s="10" t="s">
        <v>388</v>
      </c>
    </row>
    <row r="30" spans="1:10">
      <c r="A30" s="6" t="s">
        <v>448</v>
      </c>
      <c r="B30" s="7" t="s">
        <v>442</v>
      </c>
      <c r="C30" s="6" t="s">
        <v>449</v>
      </c>
      <c r="D30" s="6" t="s">
        <v>450</v>
      </c>
      <c r="E30" s="6"/>
      <c r="F30" s="6"/>
      <c r="G30" s="10">
        <v>0</v>
      </c>
      <c r="H30" s="10">
        <v>0</v>
      </c>
      <c r="I30" s="10">
        <v>20046397.239999998</v>
      </c>
      <c r="J30" s="10" t="s">
        <v>388</v>
      </c>
    </row>
    <row r="31" spans="1:10" ht="42">
      <c r="A31" s="6" t="s">
        <v>451</v>
      </c>
      <c r="B31" s="7" t="s">
        <v>452</v>
      </c>
      <c r="C31" s="6" t="s">
        <v>453</v>
      </c>
      <c r="D31" s="6" t="s">
        <v>387</v>
      </c>
      <c r="E31" s="6"/>
      <c r="F31" s="6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388</v>
      </c>
    </row>
    <row r="32" spans="1:10">
      <c r="A32" s="6" t="s">
        <v>454</v>
      </c>
      <c r="B32" s="7" t="s">
        <v>442</v>
      </c>
      <c r="C32" s="6" t="s">
        <v>455</v>
      </c>
      <c r="D32" s="6" t="s">
        <v>444</v>
      </c>
      <c r="E32" s="6"/>
      <c r="F32" s="6"/>
      <c r="G32" s="10">
        <v>0</v>
      </c>
      <c r="H32" s="10">
        <v>0</v>
      </c>
      <c r="I32" s="10">
        <v>0</v>
      </c>
      <c r="J32" s="10" t="s">
        <v>388</v>
      </c>
    </row>
    <row r="33" spans="1:10">
      <c r="A33" s="6" t="s">
        <v>456</v>
      </c>
      <c r="B33" s="7" t="s">
        <v>442</v>
      </c>
      <c r="C33" s="6" t="s">
        <v>457</v>
      </c>
      <c r="D33" s="6" t="s">
        <v>447</v>
      </c>
      <c r="E33" s="6"/>
      <c r="F33" s="6"/>
      <c r="G33" s="10">
        <v>0</v>
      </c>
      <c r="H33" s="10">
        <v>0</v>
      </c>
      <c r="I33" s="10">
        <v>0</v>
      </c>
      <c r="J33" s="10" t="s">
        <v>388</v>
      </c>
    </row>
    <row r="34" spans="1:10">
      <c r="A34" s="6" t="s">
        <v>458</v>
      </c>
      <c r="B34" s="7" t="s">
        <v>442</v>
      </c>
      <c r="C34" s="6" t="s">
        <v>459</v>
      </c>
      <c r="D34" s="6" t="s">
        <v>450</v>
      </c>
      <c r="E34" s="6"/>
      <c r="F34" s="6"/>
      <c r="G34" s="10">
        <v>0</v>
      </c>
      <c r="H34" s="10">
        <v>0</v>
      </c>
      <c r="I34" s="10">
        <v>0</v>
      </c>
      <c r="J34" s="10" t="s">
        <v>388</v>
      </c>
    </row>
    <row r="35" spans="1:10" ht="15" customHeight="1"/>
    <row r="36" spans="1:10" ht="39.950000000000003" customHeight="1">
      <c r="A36" s="24" t="s">
        <v>460</v>
      </c>
      <c r="B36" s="24"/>
      <c r="C36" s="15"/>
      <c r="D36" s="15"/>
      <c r="E36" s="8"/>
      <c r="F36" s="15"/>
      <c r="G36" s="15"/>
    </row>
    <row r="37" spans="1:10" ht="20.100000000000001" customHeight="1">
      <c r="C37" s="17" t="s">
        <v>461</v>
      </c>
      <c r="D37" s="17"/>
      <c r="E37" s="2" t="s">
        <v>7</v>
      </c>
      <c r="F37" s="17" t="s">
        <v>8</v>
      </c>
      <c r="G37" s="17"/>
    </row>
    <row r="38" spans="1:10" ht="15" customHeight="1"/>
    <row r="39" spans="1:10" ht="39.950000000000003" customHeight="1">
      <c r="A39" s="24" t="s">
        <v>462</v>
      </c>
      <c r="B39" s="24"/>
      <c r="C39" s="15"/>
      <c r="D39" s="15"/>
      <c r="E39" s="8"/>
      <c r="F39" s="15"/>
      <c r="G39" s="15"/>
    </row>
    <row r="40" spans="1:10" ht="20.100000000000001" customHeight="1">
      <c r="C40" s="17" t="s">
        <v>461</v>
      </c>
      <c r="D40" s="17"/>
      <c r="E40" s="2" t="s">
        <v>463</v>
      </c>
      <c r="F40" s="17" t="s">
        <v>464</v>
      </c>
      <c r="G40" s="17"/>
    </row>
    <row r="41" spans="1:10" ht="20.100000000000001" customHeight="1">
      <c r="A41" s="17" t="s">
        <v>465</v>
      </c>
      <c r="B41" s="17"/>
    </row>
    <row r="42" spans="1:10" ht="15" customHeight="1"/>
    <row r="43" spans="1:10" ht="20.100000000000001" customHeight="1">
      <c r="A43" s="25" t="s">
        <v>0</v>
      </c>
      <c r="B43" s="25"/>
      <c r="C43" s="25"/>
      <c r="D43" s="25"/>
      <c r="E43" s="25"/>
    </row>
    <row r="44" spans="1:10" ht="39.950000000000003" customHeight="1">
      <c r="A44" s="15" t="s">
        <v>2</v>
      </c>
      <c r="B44" s="15"/>
      <c r="C44" s="15"/>
      <c r="D44" s="15"/>
      <c r="E44" s="15"/>
    </row>
    <row r="45" spans="1:10" ht="20.100000000000001" customHeight="1">
      <c r="A45" s="17" t="s">
        <v>466</v>
      </c>
      <c r="B45" s="17"/>
      <c r="C45" s="17"/>
      <c r="D45" s="17"/>
      <c r="E45" s="17"/>
    </row>
    <row r="46" spans="1:10" ht="15" customHeight="1"/>
    <row r="47" spans="1:10" ht="39.950000000000003" customHeight="1">
      <c r="A47" s="15"/>
      <c r="B47" s="15"/>
      <c r="C47" s="15"/>
      <c r="D47" s="15"/>
      <c r="E47" s="15"/>
    </row>
    <row r="48" spans="1:10" ht="20.100000000000001" customHeight="1">
      <c r="A48" s="17" t="s">
        <v>7</v>
      </c>
      <c r="B48" s="17"/>
      <c r="C48" s="17" t="s">
        <v>8</v>
      </c>
      <c r="D48" s="17"/>
      <c r="E48" s="17"/>
    </row>
    <row r="49" spans="1:2" ht="20.100000000000001" customHeight="1">
      <c r="A49" s="17" t="s">
        <v>465</v>
      </c>
      <c r="B49" s="17"/>
    </row>
    <row r="50" spans="1:2" ht="20.100000000000001" customHeight="1">
      <c r="A50" s="4" t="s">
        <v>467</v>
      </c>
    </row>
  </sheetData>
  <sheetProtection password="9A93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workbookViewId="0"/>
  </sheetViews>
  <sheetFormatPr defaultRowHeight="10.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/>
    <row r="2" spans="1:8" ht="24.95" customHeight="1">
      <c r="A2" s="26" t="s">
        <v>468</v>
      </c>
      <c r="B2" s="26"/>
      <c r="C2" s="27" t="s">
        <v>108</v>
      </c>
      <c r="D2" s="27"/>
      <c r="E2" s="27"/>
      <c r="F2" s="27"/>
      <c r="G2" s="27"/>
      <c r="H2" s="27"/>
    </row>
    <row r="3" spans="1:8" ht="24.95" customHeight="1">
      <c r="A3" s="26" t="s">
        <v>469</v>
      </c>
      <c r="B3" s="26"/>
      <c r="C3" s="27" t="s">
        <v>470</v>
      </c>
      <c r="D3" s="27"/>
      <c r="E3" s="27"/>
      <c r="F3" s="27"/>
      <c r="G3" s="27"/>
      <c r="H3" s="27"/>
    </row>
    <row r="4" spans="1:8" ht="24.95" customHeight="1">
      <c r="A4" s="17" t="s">
        <v>471</v>
      </c>
      <c r="B4" s="17"/>
      <c r="C4" s="17"/>
      <c r="D4" s="17"/>
      <c r="E4" s="17"/>
      <c r="F4" s="17"/>
      <c r="G4" s="17"/>
      <c r="H4" s="17"/>
    </row>
    <row r="5" spans="1:8" ht="24.95" customHeight="1"/>
    <row r="6" spans="1:8" ht="50.1" customHeight="1">
      <c r="A6" s="19" t="s">
        <v>377</v>
      </c>
      <c r="B6" s="19" t="s">
        <v>472</v>
      </c>
      <c r="C6" s="19" t="s">
        <v>473</v>
      </c>
      <c r="D6" s="19" t="s">
        <v>474</v>
      </c>
      <c r="E6" s="19"/>
      <c r="F6" s="19"/>
      <c r="G6" s="19"/>
      <c r="H6" s="19" t="s">
        <v>475</v>
      </c>
    </row>
    <row r="7" spans="1:8" ht="50.1" customHeight="1">
      <c r="A7" s="19"/>
      <c r="B7" s="19"/>
      <c r="C7" s="19"/>
      <c r="D7" s="19" t="s">
        <v>476</v>
      </c>
      <c r="E7" s="19" t="s">
        <v>477</v>
      </c>
      <c r="F7" s="19"/>
      <c r="G7" s="19"/>
      <c r="H7" s="19"/>
    </row>
    <row r="8" spans="1:8" ht="50.1" customHeight="1">
      <c r="A8" s="19"/>
      <c r="B8" s="19"/>
      <c r="C8" s="19"/>
      <c r="D8" s="19"/>
      <c r="E8" s="6" t="s">
        <v>478</v>
      </c>
      <c r="F8" s="6" t="s">
        <v>479</v>
      </c>
      <c r="G8" s="6" t="s">
        <v>480</v>
      </c>
      <c r="H8" s="19"/>
    </row>
    <row r="9" spans="1:8" ht="24.95" customHeight="1">
      <c r="A9" s="6" t="s">
        <v>384</v>
      </c>
      <c r="B9" s="6" t="s">
        <v>481</v>
      </c>
      <c r="C9" s="6" t="s">
        <v>482</v>
      </c>
      <c r="D9" s="6" t="s">
        <v>483</v>
      </c>
      <c r="E9" s="6" t="s">
        <v>484</v>
      </c>
      <c r="F9" s="6" t="s">
        <v>485</v>
      </c>
      <c r="G9" s="6" t="s">
        <v>486</v>
      </c>
      <c r="H9" s="6" t="s">
        <v>487</v>
      </c>
    </row>
    <row r="10" spans="1:8" ht="21">
      <c r="A10" s="6" t="s">
        <v>384</v>
      </c>
      <c r="B10" s="7" t="s">
        <v>488</v>
      </c>
      <c r="C10" s="10">
        <v>30</v>
      </c>
      <c r="D10" s="10">
        <v>2083.3333400000001</v>
      </c>
      <c r="E10" s="10">
        <v>2083.3333400000001</v>
      </c>
      <c r="F10" s="10">
        <v>0</v>
      </c>
      <c r="G10" s="10">
        <v>0</v>
      </c>
      <c r="H10" s="10">
        <v>750000</v>
      </c>
    </row>
    <row r="11" spans="1:8" ht="21">
      <c r="A11" s="6" t="s">
        <v>481</v>
      </c>
      <c r="B11" s="7" t="s">
        <v>489</v>
      </c>
      <c r="C11" s="10">
        <v>6</v>
      </c>
      <c r="D11" s="10">
        <v>6944.4444000000003</v>
      </c>
      <c r="E11" s="10">
        <v>6944.4444000000003</v>
      </c>
      <c r="F11" s="10">
        <v>0</v>
      </c>
      <c r="G11" s="10">
        <v>0</v>
      </c>
      <c r="H11" s="10">
        <v>500000</v>
      </c>
    </row>
    <row r="12" spans="1:8" ht="24.95" customHeight="1">
      <c r="A12" s="28" t="s">
        <v>490</v>
      </c>
      <c r="B12" s="28"/>
      <c r="C12" s="12" t="s">
        <v>388</v>
      </c>
      <c r="D12" s="12">
        <f>SUBTOTAL(9,D10:D11)</f>
        <v>9027.7777400000014</v>
      </c>
      <c r="E12" s="12" t="s">
        <v>388</v>
      </c>
      <c r="F12" s="12" t="s">
        <v>388</v>
      </c>
      <c r="G12" s="12" t="s">
        <v>388</v>
      </c>
      <c r="H12" s="12">
        <f>SUBTOTAL(9,H10:H11)</f>
        <v>1250000</v>
      </c>
    </row>
    <row r="13" spans="1:8" ht="24.95" customHeight="1"/>
    <row r="14" spans="1:8" ht="24.95" customHeight="1">
      <c r="A14" s="26" t="s">
        <v>468</v>
      </c>
      <c r="B14" s="26"/>
      <c r="C14" s="27" t="s">
        <v>108</v>
      </c>
      <c r="D14" s="27"/>
      <c r="E14" s="27"/>
      <c r="F14" s="27"/>
      <c r="G14" s="27"/>
      <c r="H14" s="27"/>
    </row>
    <row r="15" spans="1:8" ht="24.95" customHeight="1">
      <c r="A15" s="26" t="s">
        <v>469</v>
      </c>
      <c r="B15" s="26"/>
      <c r="C15" s="27" t="s">
        <v>491</v>
      </c>
      <c r="D15" s="27"/>
      <c r="E15" s="27"/>
      <c r="F15" s="27"/>
      <c r="G15" s="27"/>
      <c r="H15" s="27"/>
    </row>
    <row r="16" spans="1:8" ht="24.95" customHeight="1">
      <c r="A16" s="17" t="s">
        <v>471</v>
      </c>
      <c r="B16" s="17"/>
      <c r="C16" s="17"/>
      <c r="D16" s="17"/>
      <c r="E16" s="17"/>
      <c r="F16" s="17"/>
      <c r="G16" s="17"/>
      <c r="H16" s="17"/>
    </row>
    <row r="17" spans="1:8" ht="24.95" customHeight="1"/>
    <row r="18" spans="1:8" ht="50.1" customHeight="1">
      <c r="A18" s="19" t="s">
        <v>377</v>
      </c>
      <c r="B18" s="19" t="s">
        <v>472</v>
      </c>
      <c r="C18" s="19" t="s">
        <v>473</v>
      </c>
      <c r="D18" s="19" t="s">
        <v>474</v>
      </c>
      <c r="E18" s="19"/>
      <c r="F18" s="19"/>
      <c r="G18" s="19"/>
      <c r="H18" s="19" t="s">
        <v>475</v>
      </c>
    </row>
    <row r="19" spans="1:8" ht="50.1" customHeight="1">
      <c r="A19" s="19"/>
      <c r="B19" s="19"/>
      <c r="C19" s="19"/>
      <c r="D19" s="19" t="s">
        <v>476</v>
      </c>
      <c r="E19" s="19" t="s">
        <v>477</v>
      </c>
      <c r="F19" s="19"/>
      <c r="G19" s="19"/>
      <c r="H19" s="19"/>
    </row>
    <row r="20" spans="1:8" ht="50.1" customHeight="1">
      <c r="A20" s="19"/>
      <c r="B20" s="19"/>
      <c r="C20" s="19"/>
      <c r="D20" s="19"/>
      <c r="E20" s="6" t="s">
        <v>478</v>
      </c>
      <c r="F20" s="6" t="s">
        <v>479</v>
      </c>
      <c r="G20" s="6" t="s">
        <v>480</v>
      </c>
      <c r="H20" s="19"/>
    </row>
    <row r="21" spans="1:8" ht="24.95" customHeight="1">
      <c r="A21" s="6" t="s">
        <v>384</v>
      </c>
      <c r="B21" s="6" t="s">
        <v>481</v>
      </c>
      <c r="C21" s="6" t="s">
        <v>482</v>
      </c>
      <c r="D21" s="6" t="s">
        <v>483</v>
      </c>
      <c r="E21" s="6" t="s">
        <v>484</v>
      </c>
      <c r="F21" s="6" t="s">
        <v>485</v>
      </c>
      <c r="G21" s="6" t="s">
        <v>486</v>
      </c>
      <c r="H21" s="6" t="s">
        <v>487</v>
      </c>
    </row>
    <row r="22" spans="1:8" ht="21">
      <c r="A22" s="6" t="s">
        <v>384</v>
      </c>
      <c r="B22" s="7" t="s">
        <v>488</v>
      </c>
      <c r="C22" s="10">
        <v>35</v>
      </c>
      <c r="D22" s="10">
        <v>43879.681510000002</v>
      </c>
      <c r="E22" s="10">
        <v>26396.576700000001</v>
      </c>
      <c r="F22" s="10">
        <v>0</v>
      </c>
      <c r="G22" s="10">
        <v>17483.104810000001</v>
      </c>
      <c r="H22" s="10">
        <v>18429466.23</v>
      </c>
    </row>
    <row r="23" spans="1:8" ht="21">
      <c r="A23" s="6" t="s">
        <v>481</v>
      </c>
      <c r="B23" s="7" t="s">
        <v>489</v>
      </c>
      <c r="C23" s="10">
        <v>1</v>
      </c>
      <c r="D23" s="10">
        <v>107275.5592</v>
      </c>
      <c r="E23" s="10">
        <v>25385</v>
      </c>
      <c r="F23" s="10">
        <v>56505.559200000003</v>
      </c>
      <c r="G23" s="10">
        <v>25385</v>
      </c>
      <c r="H23" s="10">
        <v>1287306.71</v>
      </c>
    </row>
    <row r="24" spans="1:8" ht="21">
      <c r="A24" s="6" t="s">
        <v>482</v>
      </c>
      <c r="B24" s="7" t="s">
        <v>492</v>
      </c>
      <c r="C24" s="10">
        <v>1</v>
      </c>
      <c r="D24" s="10">
        <v>23497.32</v>
      </c>
      <c r="E24" s="10">
        <v>21530</v>
      </c>
      <c r="F24" s="10">
        <v>1967.32</v>
      </c>
      <c r="G24" s="10">
        <v>0</v>
      </c>
      <c r="H24" s="10">
        <v>281967.84000000003</v>
      </c>
    </row>
    <row r="25" spans="1:8" ht="21">
      <c r="A25" s="6" t="s">
        <v>483</v>
      </c>
      <c r="B25" s="7" t="s">
        <v>493</v>
      </c>
      <c r="C25" s="10">
        <v>1</v>
      </c>
      <c r="D25" s="10">
        <v>46060</v>
      </c>
      <c r="E25" s="10">
        <v>23030</v>
      </c>
      <c r="F25" s="10">
        <v>0</v>
      </c>
      <c r="G25" s="10">
        <v>23030</v>
      </c>
      <c r="H25" s="10">
        <v>552720</v>
      </c>
    </row>
    <row r="26" spans="1:8" ht="21">
      <c r="A26" s="6" t="s">
        <v>484</v>
      </c>
      <c r="B26" s="7" t="s">
        <v>494</v>
      </c>
      <c r="C26" s="10">
        <v>1</v>
      </c>
      <c r="D26" s="10">
        <v>46060</v>
      </c>
      <c r="E26" s="10">
        <v>23030</v>
      </c>
      <c r="F26" s="10">
        <v>0</v>
      </c>
      <c r="G26" s="10">
        <v>23030</v>
      </c>
      <c r="H26" s="10">
        <v>552720</v>
      </c>
    </row>
    <row r="27" spans="1:8" ht="21">
      <c r="A27" s="6" t="s">
        <v>485</v>
      </c>
      <c r="B27" s="7" t="s">
        <v>495</v>
      </c>
      <c r="C27" s="10">
        <v>1</v>
      </c>
      <c r="D27" s="10">
        <v>49877.72</v>
      </c>
      <c r="E27" s="10">
        <v>23030</v>
      </c>
      <c r="F27" s="10">
        <v>3817.72</v>
      </c>
      <c r="G27" s="10">
        <v>23030</v>
      </c>
      <c r="H27" s="10">
        <v>598532.64</v>
      </c>
    </row>
    <row r="28" spans="1:8" ht="21">
      <c r="A28" s="6" t="s">
        <v>486</v>
      </c>
      <c r="B28" s="7" t="s">
        <v>496</v>
      </c>
      <c r="C28" s="10">
        <v>1</v>
      </c>
      <c r="D28" s="10">
        <v>49877.72</v>
      </c>
      <c r="E28" s="10">
        <v>23030</v>
      </c>
      <c r="F28" s="10">
        <v>3817.72</v>
      </c>
      <c r="G28" s="10">
        <v>23030</v>
      </c>
      <c r="H28" s="10">
        <v>598532.64</v>
      </c>
    </row>
    <row r="29" spans="1:8" ht="21">
      <c r="A29" s="6" t="s">
        <v>487</v>
      </c>
      <c r="B29" s="7" t="s">
        <v>497</v>
      </c>
      <c r="C29" s="10">
        <v>1</v>
      </c>
      <c r="D29" s="10">
        <v>38980</v>
      </c>
      <c r="E29" s="10">
        <v>19490</v>
      </c>
      <c r="F29" s="10">
        <v>0</v>
      </c>
      <c r="G29" s="10">
        <v>19490</v>
      </c>
      <c r="H29" s="10">
        <v>467760</v>
      </c>
    </row>
    <row r="30" spans="1:8" ht="21">
      <c r="A30" s="6" t="s">
        <v>498</v>
      </c>
      <c r="B30" s="7" t="s">
        <v>499</v>
      </c>
      <c r="C30" s="10">
        <v>1</v>
      </c>
      <c r="D30" s="10">
        <v>50007.347500000003</v>
      </c>
      <c r="E30" s="10">
        <v>21530</v>
      </c>
      <c r="F30" s="10">
        <v>7279.8</v>
      </c>
      <c r="G30" s="10">
        <v>21197.547500000001</v>
      </c>
      <c r="H30" s="10">
        <v>600088.17000000004</v>
      </c>
    </row>
    <row r="31" spans="1:8" ht="21">
      <c r="A31" s="6" t="s">
        <v>500</v>
      </c>
      <c r="B31" s="7" t="s">
        <v>501</v>
      </c>
      <c r="C31" s="10">
        <v>0.5</v>
      </c>
      <c r="D31" s="10">
        <v>15714.8</v>
      </c>
      <c r="E31" s="10">
        <v>8435</v>
      </c>
      <c r="F31" s="10">
        <v>7279.8</v>
      </c>
      <c r="G31" s="10">
        <v>0</v>
      </c>
      <c r="H31" s="10">
        <v>94288.8</v>
      </c>
    </row>
    <row r="32" spans="1:8" ht="21">
      <c r="A32" s="6" t="s">
        <v>502</v>
      </c>
      <c r="B32" s="7" t="s">
        <v>503</v>
      </c>
      <c r="C32" s="10">
        <v>1</v>
      </c>
      <c r="D32" s="10">
        <v>56137.783199999998</v>
      </c>
      <c r="E32" s="10">
        <v>21530</v>
      </c>
      <c r="F32" s="10">
        <v>13077.783299999999</v>
      </c>
      <c r="G32" s="10">
        <v>21529.999899999999</v>
      </c>
      <c r="H32" s="10">
        <v>673653.4</v>
      </c>
    </row>
    <row r="33" spans="1:8" ht="21">
      <c r="A33" s="6" t="s">
        <v>504</v>
      </c>
      <c r="B33" s="7" t="s">
        <v>505</v>
      </c>
      <c r="C33" s="10">
        <v>1</v>
      </c>
      <c r="D33" s="10">
        <v>43060</v>
      </c>
      <c r="E33" s="10">
        <v>21530</v>
      </c>
      <c r="F33" s="10">
        <v>0</v>
      </c>
      <c r="G33" s="10">
        <v>21530</v>
      </c>
      <c r="H33" s="10">
        <v>516720</v>
      </c>
    </row>
    <row r="34" spans="1:8" ht="21">
      <c r="A34" s="6" t="s">
        <v>506</v>
      </c>
      <c r="B34" s="7" t="s">
        <v>507</v>
      </c>
      <c r="C34" s="10">
        <v>1</v>
      </c>
      <c r="D34" s="10">
        <v>25552.5</v>
      </c>
      <c r="E34" s="10">
        <v>19425</v>
      </c>
      <c r="F34" s="10">
        <v>6127.5</v>
      </c>
      <c r="G34" s="10">
        <v>0</v>
      </c>
      <c r="H34" s="10">
        <v>306630</v>
      </c>
    </row>
    <row r="35" spans="1:8" ht="21">
      <c r="A35" s="6" t="s">
        <v>508</v>
      </c>
      <c r="B35" s="7" t="s">
        <v>509</v>
      </c>
      <c r="C35" s="10">
        <v>1</v>
      </c>
      <c r="D35" s="10">
        <v>35489.230000000003</v>
      </c>
      <c r="E35" s="10">
        <v>12525</v>
      </c>
      <c r="F35" s="10">
        <v>4523</v>
      </c>
      <c r="G35" s="10">
        <v>18441.23</v>
      </c>
      <c r="H35" s="10">
        <v>425870.76</v>
      </c>
    </row>
    <row r="36" spans="1:8" ht="21">
      <c r="A36" s="6" t="s">
        <v>510</v>
      </c>
      <c r="B36" s="7" t="s">
        <v>511</v>
      </c>
      <c r="C36" s="10">
        <v>1</v>
      </c>
      <c r="D36" s="10">
        <v>20950</v>
      </c>
      <c r="E36" s="10">
        <v>10475</v>
      </c>
      <c r="F36" s="10">
        <v>0</v>
      </c>
      <c r="G36" s="10">
        <v>10475</v>
      </c>
      <c r="H36" s="10">
        <v>251400</v>
      </c>
    </row>
    <row r="37" spans="1:8" ht="21">
      <c r="A37" s="6" t="s">
        <v>512</v>
      </c>
      <c r="B37" s="7" t="s">
        <v>513</v>
      </c>
      <c r="C37" s="10">
        <v>1</v>
      </c>
      <c r="D37" s="10">
        <v>18020</v>
      </c>
      <c r="E37" s="10">
        <v>9010</v>
      </c>
      <c r="F37" s="10">
        <v>0</v>
      </c>
      <c r="G37" s="10">
        <v>9010</v>
      </c>
      <c r="H37" s="10">
        <v>216240</v>
      </c>
    </row>
    <row r="38" spans="1:8" ht="21">
      <c r="A38" s="6" t="s">
        <v>514</v>
      </c>
      <c r="B38" s="7" t="s">
        <v>515</v>
      </c>
      <c r="C38" s="10">
        <v>0.5</v>
      </c>
      <c r="D38" s="10">
        <v>36510</v>
      </c>
      <c r="E38" s="10">
        <v>18255</v>
      </c>
      <c r="F38" s="10">
        <v>0</v>
      </c>
      <c r="G38" s="10">
        <v>18255</v>
      </c>
      <c r="H38" s="10">
        <v>219060</v>
      </c>
    </row>
    <row r="39" spans="1:8" ht="21">
      <c r="A39" s="6" t="s">
        <v>516</v>
      </c>
      <c r="B39" s="7" t="s">
        <v>517</v>
      </c>
      <c r="C39" s="10">
        <v>1</v>
      </c>
      <c r="D39" s="10">
        <v>31190</v>
      </c>
      <c r="E39" s="10">
        <v>15595</v>
      </c>
      <c r="F39" s="10">
        <v>0</v>
      </c>
      <c r="G39" s="10">
        <v>15595</v>
      </c>
      <c r="H39" s="10">
        <v>374280</v>
      </c>
    </row>
    <row r="40" spans="1:8" ht="21">
      <c r="A40" s="6" t="s">
        <v>518</v>
      </c>
      <c r="B40" s="7" t="s">
        <v>519</v>
      </c>
      <c r="C40" s="10">
        <v>0.5</v>
      </c>
      <c r="D40" s="10">
        <v>20472.91</v>
      </c>
      <c r="E40" s="10">
        <v>8808</v>
      </c>
      <c r="F40" s="10">
        <v>2856.91</v>
      </c>
      <c r="G40" s="10">
        <v>8808</v>
      </c>
      <c r="H40" s="10">
        <v>122837.46</v>
      </c>
    </row>
    <row r="41" spans="1:8" ht="21">
      <c r="A41" s="6" t="s">
        <v>520</v>
      </c>
      <c r="B41" s="7" t="s">
        <v>521</v>
      </c>
      <c r="C41" s="10">
        <v>1</v>
      </c>
      <c r="D41" s="10">
        <v>28785.87</v>
      </c>
      <c r="E41" s="10">
        <v>10080</v>
      </c>
      <c r="F41" s="10">
        <v>1904.72</v>
      </c>
      <c r="G41" s="10">
        <v>16801.150000000001</v>
      </c>
      <c r="H41" s="10">
        <v>345430.44</v>
      </c>
    </row>
    <row r="42" spans="1:8" ht="21">
      <c r="A42" s="6" t="s">
        <v>522</v>
      </c>
      <c r="B42" s="7" t="s">
        <v>523</v>
      </c>
      <c r="C42" s="10">
        <v>1</v>
      </c>
      <c r="D42" s="10">
        <v>16331.76</v>
      </c>
      <c r="E42" s="10">
        <v>7706</v>
      </c>
      <c r="F42" s="10">
        <v>1904.61</v>
      </c>
      <c r="G42" s="10">
        <v>6721.15</v>
      </c>
      <c r="H42" s="10">
        <v>195981.12</v>
      </c>
    </row>
    <row r="43" spans="1:8" ht="21">
      <c r="A43" s="6" t="s">
        <v>524</v>
      </c>
      <c r="B43" s="7" t="s">
        <v>525</v>
      </c>
      <c r="C43" s="10">
        <v>1</v>
      </c>
      <c r="D43" s="10">
        <v>56139.8</v>
      </c>
      <c r="E43" s="10">
        <v>24430</v>
      </c>
      <c r="F43" s="10">
        <v>7279.8</v>
      </c>
      <c r="G43" s="10">
        <v>24430</v>
      </c>
      <c r="H43" s="10">
        <v>673677.6</v>
      </c>
    </row>
    <row r="44" spans="1:8" ht="21">
      <c r="A44" s="6" t="s">
        <v>526</v>
      </c>
      <c r="B44" s="7" t="s">
        <v>527</v>
      </c>
      <c r="C44" s="10">
        <v>1</v>
      </c>
      <c r="D44" s="10">
        <v>48859.89</v>
      </c>
      <c r="E44" s="10">
        <v>24430</v>
      </c>
      <c r="F44" s="10">
        <v>0</v>
      </c>
      <c r="G44" s="10">
        <v>24429.89</v>
      </c>
      <c r="H44" s="10">
        <v>586318.68000000005</v>
      </c>
    </row>
    <row r="45" spans="1:8" ht="21">
      <c r="A45" s="6" t="s">
        <v>528</v>
      </c>
      <c r="B45" s="7" t="s">
        <v>529</v>
      </c>
      <c r="C45" s="10">
        <v>1</v>
      </c>
      <c r="D45" s="10">
        <v>48860</v>
      </c>
      <c r="E45" s="10">
        <v>24430</v>
      </c>
      <c r="F45" s="10">
        <v>0</v>
      </c>
      <c r="G45" s="10">
        <v>24430</v>
      </c>
      <c r="H45" s="10">
        <v>586320</v>
      </c>
    </row>
    <row r="46" spans="1:8" ht="21">
      <c r="A46" s="6" t="s">
        <v>530</v>
      </c>
      <c r="B46" s="7" t="s">
        <v>531</v>
      </c>
      <c r="C46" s="10">
        <v>1</v>
      </c>
      <c r="D46" s="10">
        <v>9022.0257999999994</v>
      </c>
      <c r="E46" s="10">
        <v>9022.0257999999994</v>
      </c>
      <c r="F46" s="10">
        <v>0</v>
      </c>
      <c r="G46" s="10">
        <v>0</v>
      </c>
      <c r="H46" s="10">
        <v>108264.31</v>
      </c>
    </row>
    <row r="47" spans="1:8" ht="21">
      <c r="A47" s="6" t="s">
        <v>532</v>
      </c>
      <c r="B47" s="7" t="s">
        <v>533</v>
      </c>
      <c r="C47" s="10">
        <v>1</v>
      </c>
      <c r="D47" s="10">
        <v>24430</v>
      </c>
      <c r="E47" s="10">
        <v>24430</v>
      </c>
      <c r="F47" s="10">
        <v>0</v>
      </c>
      <c r="G47" s="10">
        <v>0</v>
      </c>
      <c r="H47" s="10">
        <v>293160</v>
      </c>
    </row>
    <row r="48" spans="1:8" ht="31.5">
      <c r="A48" s="6" t="s">
        <v>534</v>
      </c>
      <c r="B48" s="7" t="s">
        <v>535</v>
      </c>
      <c r="C48" s="10">
        <v>1</v>
      </c>
      <c r="D48" s="10">
        <v>24430</v>
      </c>
      <c r="E48" s="10">
        <v>24430</v>
      </c>
      <c r="F48" s="10">
        <v>0</v>
      </c>
      <c r="G48" s="10">
        <v>0</v>
      </c>
      <c r="H48" s="10">
        <v>293160</v>
      </c>
    </row>
    <row r="49" spans="1:8" ht="21">
      <c r="A49" s="6" t="s">
        <v>536</v>
      </c>
      <c r="B49" s="7" t="s">
        <v>537</v>
      </c>
      <c r="C49" s="10">
        <v>1</v>
      </c>
      <c r="D49" s="10">
        <v>48860</v>
      </c>
      <c r="E49" s="10">
        <v>24430</v>
      </c>
      <c r="F49" s="10">
        <v>0</v>
      </c>
      <c r="G49" s="10">
        <v>24430</v>
      </c>
      <c r="H49" s="10">
        <v>586320</v>
      </c>
    </row>
    <row r="50" spans="1:8" ht="21">
      <c r="A50" s="6" t="s">
        <v>538</v>
      </c>
      <c r="B50" s="7" t="s">
        <v>539</v>
      </c>
      <c r="C50" s="10">
        <v>0.25</v>
      </c>
      <c r="D50" s="10">
        <v>48859.57</v>
      </c>
      <c r="E50" s="10">
        <v>24430</v>
      </c>
      <c r="F50" s="10">
        <v>0</v>
      </c>
      <c r="G50" s="10">
        <v>24429.57</v>
      </c>
      <c r="H50" s="10">
        <v>146578.71</v>
      </c>
    </row>
    <row r="51" spans="1:8" ht="21">
      <c r="A51" s="6" t="s">
        <v>540</v>
      </c>
      <c r="B51" s="7" t="s">
        <v>541</v>
      </c>
      <c r="C51" s="10">
        <v>6</v>
      </c>
      <c r="D51" s="10">
        <v>14685.9</v>
      </c>
      <c r="E51" s="10">
        <v>8023</v>
      </c>
      <c r="F51" s="10">
        <v>1904.61</v>
      </c>
      <c r="G51" s="10">
        <v>4758.29</v>
      </c>
      <c r="H51" s="10">
        <v>1057384.8</v>
      </c>
    </row>
    <row r="52" spans="1:8" ht="21">
      <c r="A52" s="6" t="s">
        <v>542</v>
      </c>
      <c r="B52" s="7" t="s">
        <v>543</v>
      </c>
      <c r="C52" s="10">
        <v>1</v>
      </c>
      <c r="D52" s="10">
        <v>10182.94</v>
      </c>
      <c r="E52" s="10">
        <v>7706</v>
      </c>
      <c r="F52" s="10">
        <v>1904.61</v>
      </c>
      <c r="G52" s="10">
        <v>572.33000000000004</v>
      </c>
      <c r="H52" s="10">
        <v>122195.28</v>
      </c>
    </row>
    <row r="53" spans="1:8" ht="21">
      <c r="A53" s="6" t="s">
        <v>544</v>
      </c>
      <c r="B53" s="7" t="s">
        <v>545</v>
      </c>
      <c r="C53" s="10">
        <v>0.5</v>
      </c>
      <c r="D53" s="10">
        <v>31190</v>
      </c>
      <c r="E53" s="10">
        <v>15595</v>
      </c>
      <c r="F53" s="10">
        <v>0</v>
      </c>
      <c r="G53" s="10">
        <v>15595</v>
      </c>
      <c r="H53" s="10">
        <v>187140</v>
      </c>
    </row>
    <row r="54" spans="1:8" ht="21">
      <c r="A54" s="6" t="s">
        <v>546</v>
      </c>
      <c r="B54" s="7" t="s">
        <v>547</v>
      </c>
      <c r="C54" s="10">
        <v>1</v>
      </c>
      <c r="D54" s="10">
        <v>31190</v>
      </c>
      <c r="E54" s="10">
        <v>15595</v>
      </c>
      <c r="F54" s="10">
        <v>0</v>
      </c>
      <c r="G54" s="10">
        <v>15595</v>
      </c>
      <c r="H54" s="10">
        <v>343090</v>
      </c>
    </row>
    <row r="55" spans="1:8" ht="21">
      <c r="A55" s="6" t="s">
        <v>548</v>
      </c>
      <c r="B55" s="7" t="s">
        <v>549</v>
      </c>
      <c r="C55" s="10">
        <v>1</v>
      </c>
      <c r="D55" s="10">
        <v>12525</v>
      </c>
      <c r="E55" s="10">
        <v>12525</v>
      </c>
      <c r="F55" s="10">
        <v>0</v>
      </c>
      <c r="G55" s="10">
        <v>0</v>
      </c>
      <c r="H55" s="10">
        <v>150300</v>
      </c>
    </row>
    <row r="56" spans="1:8" ht="21">
      <c r="A56" s="6" t="s">
        <v>550</v>
      </c>
      <c r="B56" s="7" t="s">
        <v>551</v>
      </c>
      <c r="C56" s="10">
        <v>0.5</v>
      </c>
      <c r="D56" s="10">
        <v>20160</v>
      </c>
      <c r="E56" s="10">
        <v>10080</v>
      </c>
      <c r="F56" s="10">
        <v>0</v>
      </c>
      <c r="G56" s="10">
        <v>10080</v>
      </c>
      <c r="H56" s="10">
        <v>120960</v>
      </c>
    </row>
    <row r="57" spans="1:8" ht="21">
      <c r="A57" s="6" t="s">
        <v>552</v>
      </c>
      <c r="B57" s="7" t="s">
        <v>553</v>
      </c>
      <c r="C57" s="10">
        <v>1</v>
      </c>
      <c r="D57" s="10">
        <v>52077.72</v>
      </c>
      <c r="E57" s="10">
        <v>24130</v>
      </c>
      <c r="F57" s="10">
        <v>3817.72</v>
      </c>
      <c r="G57" s="10">
        <v>24130</v>
      </c>
      <c r="H57" s="10">
        <v>624932.64</v>
      </c>
    </row>
    <row r="58" spans="1:8" ht="24.95" customHeight="1">
      <c r="A58" s="28" t="s">
        <v>490</v>
      </c>
      <c r="B58" s="28"/>
      <c r="C58" s="12" t="s">
        <v>388</v>
      </c>
      <c r="D58" s="12">
        <f>SUBTOTAL(9,D22:D57)</f>
        <v>1285203.04721</v>
      </c>
      <c r="E58" s="12" t="s">
        <v>388</v>
      </c>
      <c r="F58" s="12" t="s">
        <v>388</v>
      </c>
      <c r="G58" s="12" t="s">
        <v>388</v>
      </c>
      <c r="H58" s="12">
        <f>SUBTOTAL(9,H22:H57)</f>
        <v>32991288.230000012</v>
      </c>
    </row>
    <row r="59" spans="1:8" ht="24.95" customHeight="1"/>
    <row r="60" spans="1:8" ht="24.95" customHeight="1">
      <c r="A60" s="26" t="s">
        <v>468</v>
      </c>
      <c r="B60" s="26"/>
      <c r="C60" s="27" t="s">
        <v>108</v>
      </c>
      <c r="D60" s="27"/>
      <c r="E60" s="27"/>
      <c r="F60" s="27"/>
      <c r="G60" s="27"/>
      <c r="H60" s="27"/>
    </row>
    <row r="61" spans="1:8" ht="24.95" customHeight="1">
      <c r="A61" s="26" t="s">
        <v>469</v>
      </c>
      <c r="B61" s="26"/>
      <c r="C61" s="27" t="s">
        <v>554</v>
      </c>
      <c r="D61" s="27"/>
      <c r="E61" s="27"/>
      <c r="F61" s="27"/>
      <c r="G61" s="27"/>
      <c r="H61" s="27"/>
    </row>
    <row r="62" spans="1:8" ht="24.95" customHeight="1">
      <c r="A62" s="17" t="s">
        <v>555</v>
      </c>
      <c r="B62" s="17"/>
      <c r="C62" s="17"/>
      <c r="D62" s="17"/>
      <c r="E62" s="17"/>
      <c r="F62" s="17"/>
      <c r="G62" s="17"/>
      <c r="H62" s="17"/>
    </row>
    <row r="63" spans="1:8" ht="24.95" customHeight="1"/>
    <row r="64" spans="1:8" ht="50.1" customHeight="1">
      <c r="A64" s="19" t="s">
        <v>377</v>
      </c>
      <c r="B64" s="19" t="s">
        <v>472</v>
      </c>
      <c r="C64" s="19" t="s">
        <v>473</v>
      </c>
      <c r="D64" s="19" t="s">
        <v>474</v>
      </c>
      <c r="E64" s="19"/>
      <c r="F64" s="19"/>
      <c r="G64" s="19"/>
      <c r="H64" s="19" t="s">
        <v>475</v>
      </c>
    </row>
    <row r="65" spans="1:8" ht="50.1" customHeight="1">
      <c r="A65" s="19"/>
      <c r="B65" s="19"/>
      <c r="C65" s="19"/>
      <c r="D65" s="19" t="s">
        <v>476</v>
      </c>
      <c r="E65" s="19" t="s">
        <v>477</v>
      </c>
      <c r="F65" s="19"/>
      <c r="G65" s="19"/>
      <c r="H65" s="19"/>
    </row>
    <row r="66" spans="1:8" ht="50.1" customHeight="1">
      <c r="A66" s="19"/>
      <c r="B66" s="19"/>
      <c r="C66" s="19"/>
      <c r="D66" s="19"/>
      <c r="E66" s="6" t="s">
        <v>478</v>
      </c>
      <c r="F66" s="6" t="s">
        <v>479</v>
      </c>
      <c r="G66" s="6" t="s">
        <v>480</v>
      </c>
      <c r="H66" s="19"/>
    </row>
    <row r="67" spans="1:8" ht="24.95" customHeight="1">
      <c r="A67" s="6" t="s">
        <v>384</v>
      </c>
      <c r="B67" s="6" t="s">
        <v>481</v>
      </c>
      <c r="C67" s="6" t="s">
        <v>482</v>
      </c>
      <c r="D67" s="6" t="s">
        <v>483</v>
      </c>
      <c r="E67" s="6" t="s">
        <v>484</v>
      </c>
      <c r="F67" s="6" t="s">
        <v>485</v>
      </c>
      <c r="G67" s="6" t="s">
        <v>486</v>
      </c>
      <c r="H67" s="6" t="s">
        <v>487</v>
      </c>
    </row>
    <row r="68" spans="1:8" ht="24.95" customHeight="1">
      <c r="A68" s="28" t="s">
        <v>490</v>
      </c>
      <c r="B68" s="28"/>
      <c r="C68" s="12" t="s">
        <v>388</v>
      </c>
      <c r="D68" s="12" t="s">
        <v>388</v>
      </c>
      <c r="E68" s="12" t="s">
        <v>388</v>
      </c>
      <c r="F68" s="12" t="s">
        <v>388</v>
      </c>
      <c r="G68" s="12" t="s">
        <v>388</v>
      </c>
      <c r="H68" s="12" t="s">
        <v>388</v>
      </c>
    </row>
  </sheetData>
  <sheetProtection password="9A93" sheet="1" objects="1" scenarios="1"/>
  <mergeCells count="39">
    <mergeCell ref="A68:B68"/>
    <mergeCell ref="A62:H62"/>
    <mergeCell ref="A64:A66"/>
    <mergeCell ref="B64:B66"/>
    <mergeCell ref="C64:C66"/>
    <mergeCell ref="D64:G64"/>
    <mergeCell ref="H64:H66"/>
    <mergeCell ref="D65:D66"/>
    <mergeCell ref="E65:G65"/>
    <mergeCell ref="A58:B58"/>
    <mergeCell ref="A60:B60"/>
    <mergeCell ref="C60:H60"/>
    <mergeCell ref="A61:B61"/>
    <mergeCell ref="C61:H61"/>
    <mergeCell ref="A16:H16"/>
    <mergeCell ref="A18:A20"/>
    <mergeCell ref="B18:B20"/>
    <mergeCell ref="C18:C20"/>
    <mergeCell ref="D18:G18"/>
    <mergeCell ref="H18:H20"/>
    <mergeCell ref="D19:D20"/>
    <mergeCell ref="E19:G19"/>
    <mergeCell ref="A12:B12"/>
    <mergeCell ref="A14:B14"/>
    <mergeCell ref="C14:H14"/>
    <mergeCell ref="A15:B15"/>
    <mergeCell ref="C15:H15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6"/>
  <sheetViews>
    <sheetView workbookViewId="0"/>
  </sheetViews>
  <sheetFormatPr defaultRowHeight="10.5"/>
  <cols>
    <col min="1" max="1" width="15.285156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6" t="s">
        <v>468</v>
      </c>
      <c r="B2" s="26"/>
      <c r="C2" s="27" t="s">
        <v>138</v>
      </c>
      <c r="D2" s="27"/>
      <c r="E2" s="27"/>
      <c r="F2" s="27"/>
      <c r="G2" s="27"/>
    </row>
    <row r="3" spans="1:7" ht="20.100000000000001" customHeight="1">
      <c r="A3" s="26" t="s">
        <v>469</v>
      </c>
      <c r="B3" s="26"/>
      <c r="C3" s="27" t="s">
        <v>491</v>
      </c>
      <c r="D3" s="27"/>
      <c r="E3" s="27"/>
      <c r="F3" s="27"/>
      <c r="G3" s="27"/>
    </row>
    <row r="4" spans="1:7" ht="15" customHeight="1"/>
    <row r="5" spans="1:7" ht="24.95" customHeight="1">
      <c r="A5" s="17" t="s">
        <v>556</v>
      </c>
      <c r="B5" s="17"/>
      <c r="C5" s="17"/>
      <c r="D5" s="17"/>
      <c r="E5" s="17"/>
      <c r="F5" s="17"/>
      <c r="G5" s="17"/>
    </row>
    <row r="6" spans="1:7" ht="15" customHeight="1"/>
    <row r="7" spans="1:7" ht="50.1" customHeight="1">
      <c r="A7" s="6" t="s">
        <v>377</v>
      </c>
      <c r="B7" s="19" t="s">
        <v>557</v>
      </c>
      <c r="C7" s="19"/>
      <c r="D7" s="6" t="s">
        <v>558</v>
      </c>
      <c r="E7" s="6" t="s">
        <v>559</v>
      </c>
      <c r="F7" s="6" t="s">
        <v>560</v>
      </c>
      <c r="G7" s="6" t="s">
        <v>561</v>
      </c>
    </row>
    <row r="8" spans="1:7" ht="15" customHeight="1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0.100000000000001" customHeight="1">
      <c r="A9" s="6" t="s">
        <v>384</v>
      </c>
      <c r="B9" s="20" t="s">
        <v>562</v>
      </c>
      <c r="C9" s="20"/>
      <c r="D9" s="10">
        <v>1172.4137700000001</v>
      </c>
      <c r="E9" s="10">
        <v>5</v>
      </c>
      <c r="F9" s="10">
        <v>29</v>
      </c>
      <c r="G9" s="10">
        <v>170000</v>
      </c>
    </row>
    <row r="10" spans="1:7" ht="24.95" customHeight="1">
      <c r="A10" s="28" t="s">
        <v>490</v>
      </c>
      <c r="B10" s="28"/>
      <c r="C10" s="28"/>
      <c r="D10" s="28"/>
      <c r="E10" s="28"/>
      <c r="F10" s="28"/>
      <c r="G10" s="12">
        <v>170000</v>
      </c>
    </row>
    <row r="11" spans="1:7" ht="24.95" customHeight="1"/>
    <row r="12" spans="1:7" ht="20.100000000000001" customHeight="1">
      <c r="A12" s="26" t="s">
        <v>468</v>
      </c>
      <c r="B12" s="26"/>
      <c r="C12" s="27" t="s">
        <v>138</v>
      </c>
      <c r="D12" s="27"/>
      <c r="E12" s="27"/>
      <c r="F12" s="27"/>
      <c r="G12" s="27"/>
    </row>
    <row r="13" spans="1:7" ht="20.100000000000001" customHeight="1">
      <c r="A13" s="26" t="s">
        <v>469</v>
      </c>
      <c r="B13" s="26"/>
      <c r="C13" s="27" t="s">
        <v>491</v>
      </c>
      <c r="D13" s="27"/>
      <c r="E13" s="27"/>
      <c r="F13" s="27"/>
      <c r="G13" s="27"/>
    </row>
    <row r="14" spans="1:7" ht="15" customHeight="1"/>
    <row r="15" spans="1:7" ht="24.95" customHeight="1">
      <c r="A15" s="17" t="s">
        <v>563</v>
      </c>
      <c r="B15" s="17"/>
      <c r="C15" s="17"/>
      <c r="D15" s="17"/>
      <c r="E15" s="17"/>
      <c r="F15" s="17"/>
      <c r="G15" s="17"/>
    </row>
    <row r="16" spans="1:7" ht="15" customHeight="1"/>
    <row r="17" spans="1:7" ht="50.1" customHeight="1">
      <c r="A17" s="6" t="s">
        <v>377</v>
      </c>
      <c r="B17" s="19" t="s">
        <v>557</v>
      </c>
      <c r="C17" s="19"/>
      <c r="D17" s="6" t="s">
        <v>564</v>
      </c>
      <c r="E17" s="6" t="s">
        <v>565</v>
      </c>
      <c r="F17" s="6" t="s">
        <v>566</v>
      </c>
      <c r="G17" s="6" t="s">
        <v>561</v>
      </c>
    </row>
    <row r="18" spans="1:7" ht="15" customHeight="1">
      <c r="A18" s="6">
        <v>1</v>
      </c>
      <c r="B18" s="19">
        <v>2</v>
      </c>
      <c r="C18" s="19"/>
      <c r="D18" s="6">
        <v>3</v>
      </c>
      <c r="E18" s="6">
        <v>4</v>
      </c>
      <c r="F18" s="6">
        <v>5</v>
      </c>
      <c r="G18" s="6">
        <v>6</v>
      </c>
    </row>
    <row r="19" spans="1:7" ht="20.100000000000001" customHeight="1">
      <c r="A19" s="6" t="s">
        <v>384</v>
      </c>
      <c r="B19" s="20" t="s">
        <v>567</v>
      </c>
      <c r="C19" s="20"/>
      <c r="D19" s="10">
        <v>17</v>
      </c>
      <c r="E19" s="10">
        <v>10</v>
      </c>
      <c r="F19" s="10">
        <v>100</v>
      </c>
      <c r="G19" s="10">
        <v>17000</v>
      </c>
    </row>
    <row r="20" spans="1:7" ht="24.95" customHeight="1">
      <c r="A20" s="28" t="s">
        <v>490</v>
      </c>
      <c r="B20" s="28"/>
      <c r="C20" s="28"/>
      <c r="D20" s="28"/>
      <c r="E20" s="28"/>
      <c r="F20" s="28"/>
      <c r="G20" s="12">
        <v>17000</v>
      </c>
    </row>
    <row r="21" spans="1:7" ht="24.95" customHeight="1"/>
    <row r="22" spans="1:7" ht="20.100000000000001" customHeight="1">
      <c r="A22" s="26" t="s">
        <v>468</v>
      </c>
      <c r="B22" s="26"/>
      <c r="C22" s="27" t="s">
        <v>166</v>
      </c>
      <c r="D22" s="27"/>
      <c r="E22" s="27"/>
      <c r="F22" s="27"/>
      <c r="G22" s="27"/>
    </row>
    <row r="23" spans="1:7" ht="20.100000000000001" customHeight="1">
      <c r="A23" s="26" t="s">
        <v>469</v>
      </c>
      <c r="B23" s="26"/>
      <c r="C23" s="27" t="s">
        <v>470</v>
      </c>
      <c r="D23" s="27"/>
      <c r="E23" s="27"/>
      <c r="F23" s="27"/>
      <c r="G23" s="27"/>
    </row>
    <row r="24" spans="1:7" ht="15" customHeight="1"/>
    <row r="25" spans="1:7" ht="50.1" customHeight="1">
      <c r="A25" s="17" t="s">
        <v>568</v>
      </c>
      <c r="B25" s="17"/>
      <c r="C25" s="17"/>
      <c r="D25" s="17"/>
      <c r="E25" s="17"/>
      <c r="F25" s="17"/>
      <c r="G25" s="17"/>
    </row>
    <row r="26" spans="1:7" ht="15" customHeight="1"/>
    <row r="27" spans="1:7" ht="50.1" customHeight="1">
      <c r="A27" s="6" t="s">
        <v>377</v>
      </c>
      <c r="B27" s="19" t="s">
        <v>569</v>
      </c>
      <c r="C27" s="19"/>
      <c r="D27" s="19"/>
      <c r="E27" s="19"/>
      <c r="F27" s="6" t="s">
        <v>570</v>
      </c>
      <c r="G27" s="6" t="s">
        <v>571</v>
      </c>
    </row>
    <row r="28" spans="1:7" ht="15" customHeight="1">
      <c r="A28" s="6">
        <v>1</v>
      </c>
      <c r="B28" s="19">
        <v>2</v>
      </c>
      <c r="C28" s="19"/>
      <c r="D28" s="19"/>
      <c r="E28" s="19"/>
      <c r="F28" s="6">
        <v>3</v>
      </c>
      <c r="G28" s="6">
        <v>4</v>
      </c>
    </row>
    <row r="29" spans="1:7" ht="20.100000000000001" customHeight="1">
      <c r="A29" s="6" t="s">
        <v>384</v>
      </c>
      <c r="B29" s="20" t="s">
        <v>572</v>
      </c>
      <c r="C29" s="20"/>
      <c r="D29" s="20"/>
      <c r="E29" s="20"/>
      <c r="F29" s="10">
        <v>1250000</v>
      </c>
      <c r="G29" s="10">
        <v>38750</v>
      </c>
    </row>
    <row r="30" spans="1:7" ht="20.100000000000001" customHeight="1">
      <c r="A30" s="6" t="s">
        <v>481</v>
      </c>
      <c r="B30" s="20" t="s">
        <v>573</v>
      </c>
      <c r="C30" s="20"/>
      <c r="D30" s="20"/>
      <c r="E30" s="20"/>
      <c r="F30" s="10">
        <v>1250000</v>
      </c>
      <c r="G30" s="10">
        <v>275000</v>
      </c>
    </row>
    <row r="31" spans="1:7" ht="20.100000000000001" customHeight="1">
      <c r="A31" s="6" t="s">
        <v>482</v>
      </c>
      <c r="B31" s="20" t="s">
        <v>574</v>
      </c>
      <c r="C31" s="20"/>
      <c r="D31" s="20"/>
      <c r="E31" s="20"/>
      <c r="F31" s="10">
        <v>1250000</v>
      </c>
      <c r="G31" s="10">
        <v>63750</v>
      </c>
    </row>
    <row r="32" spans="1:7" ht="24.95" customHeight="1">
      <c r="A32" s="28" t="s">
        <v>490</v>
      </c>
      <c r="B32" s="28"/>
      <c r="C32" s="28"/>
      <c r="D32" s="28"/>
      <c r="E32" s="28"/>
      <c r="F32" s="28"/>
      <c r="G32" s="12">
        <v>377500</v>
      </c>
    </row>
    <row r="33" spans="1:7" ht="24.95" customHeight="1"/>
    <row r="34" spans="1:7" ht="20.100000000000001" customHeight="1">
      <c r="A34" s="26" t="s">
        <v>468</v>
      </c>
      <c r="B34" s="26"/>
      <c r="C34" s="27" t="s">
        <v>166</v>
      </c>
      <c r="D34" s="27"/>
      <c r="E34" s="27"/>
      <c r="F34" s="27"/>
      <c r="G34" s="27"/>
    </row>
    <row r="35" spans="1:7" ht="20.100000000000001" customHeight="1">
      <c r="A35" s="26" t="s">
        <v>469</v>
      </c>
      <c r="B35" s="26"/>
      <c r="C35" s="27" t="s">
        <v>554</v>
      </c>
      <c r="D35" s="27"/>
      <c r="E35" s="27"/>
      <c r="F35" s="27"/>
      <c r="G35" s="27"/>
    </row>
    <row r="36" spans="1:7" ht="15" customHeight="1"/>
    <row r="37" spans="1:7" ht="50.1" customHeight="1">
      <c r="A37" s="17" t="s">
        <v>575</v>
      </c>
      <c r="B37" s="17"/>
      <c r="C37" s="17"/>
      <c r="D37" s="17"/>
      <c r="E37" s="17"/>
      <c r="F37" s="17"/>
      <c r="G37" s="17"/>
    </row>
    <row r="38" spans="1:7" ht="15" customHeight="1"/>
    <row r="39" spans="1:7" ht="50.1" customHeight="1">
      <c r="A39" s="6" t="s">
        <v>377</v>
      </c>
      <c r="B39" s="19" t="s">
        <v>569</v>
      </c>
      <c r="C39" s="19"/>
      <c r="D39" s="19"/>
      <c r="E39" s="19"/>
      <c r="F39" s="6" t="s">
        <v>570</v>
      </c>
      <c r="G39" s="6" t="s">
        <v>571</v>
      </c>
    </row>
    <row r="40" spans="1:7" ht="15" customHeight="1">
      <c r="A40" s="6">
        <v>1</v>
      </c>
      <c r="B40" s="19">
        <v>2</v>
      </c>
      <c r="C40" s="19"/>
      <c r="D40" s="19"/>
      <c r="E40" s="19"/>
      <c r="F40" s="6">
        <v>3</v>
      </c>
      <c r="G40" s="6">
        <v>4</v>
      </c>
    </row>
    <row r="41" spans="1:7" ht="24.95" customHeight="1">
      <c r="A41" s="28" t="s">
        <v>490</v>
      </c>
      <c r="B41" s="28"/>
      <c r="C41" s="28"/>
      <c r="D41" s="28"/>
      <c r="E41" s="28"/>
      <c r="F41" s="28"/>
      <c r="G41" s="12">
        <v>0</v>
      </c>
    </row>
    <row r="42" spans="1:7" ht="24.95" customHeight="1"/>
    <row r="43" spans="1:7" ht="20.100000000000001" customHeight="1">
      <c r="A43" s="26" t="s">
        <v>468</v>
      </c>
      <c r="B43" s="26"/>
      <c r="C43" s="27" t="s">
        <v>166</v>
      </c>
      <c r="D43" s="27"/>
      <c r="E43" s="27"/>
      <c r="F43" s="27"/>
      <c r="G43" s="27"/>
    </row>
    <row r="44" spans="1:7" ht="20.100000000000001" customHeight="1">
      <c r="A44" s="26" t="s">
        <v>469</v>
      </c>
      <c r="B44" s="26"/>
      <c r="C44" s="27" t="s">
        <v>491</v>
      </c>
      <c r="D44" s="27"/>
      <c r="E44" s="27"/>
      <c r="F44" s="27"/>
      <c r="G44" s="27"/>
    </row>
    <row r="45" spans="1:7" ht="15" customHeight="1"/>
    <row r="46" spans="1:7" ht="50.1" customHeight="1">
      <c r="A46" s="17" t="s">
        <v>568</v>
      </c>
      <c r="B46" s="17"/>
      <c r="C46" s="17"/>
      <c r="D46" s="17"/>
      <c r="E46" s="17"/>
      <c r="F46" s="17"/>
      <c r="G46" s="17"/>
    </row>
    <row r="47" spans="1:7" ht="15" customHeight="1"/>
    <row r="48" spans="1:7" ht="50.1" customHeight="1">
      <c r="A48" s="6" t="s">
        <v>377</v>
      </c>
      <c r="B48" s="19" t="s">
        <v>569</v>
      </c>
      <c r="C48" s="19"/>
      <c r="D48" s="19"/>
      <c r="E48" s="19"/>
      <c r="F48" s="6" t="s">
        <v>570</v>
      </c>
      <c r="G48" s="6" t="s">
        <v>571</v>
      </c>
    </row>
    <row r="49" spans="1:7" ht="15" customHeight="1">
      <c r="A49" s="6">
        <v>1</v>
      </c>
      <c r="B49" s="19">
        <v>2</v>
      </c>
      <c r="C49" s="19"/>
      <c r="D49" s="19"/>
      <c r="E49" s="19"/>
      <c r="F49" s="6">
        <v>3</v>
      </c>
      <c r="G49" s="6">
        <v>4</v>
      </c>
    </row>
    <row r="50" spans="1:7" ht="20.100000000000001" customHeight="1">
      <c r="A50" s="6" t="s">
        <v>384</v>
      </c>
      <c r="B50" s="20" t="s">
        <v>572</v>
      </c>
      <c r="C50" s="20"/>
      <c r="D50" s="20"/>
      <c r="E50" s="20"/>
      <c r="F50" s="10">
        <v>32991288.23</v>
      </c>
      <c r="G50" s="10">
        <v>1022729.94</v>
      </c>
    </row>
    <row r="51" spans="1:7" ht="20.100000000000001" customHeight="1">
      <c r="A51" s="6" t="s">
        <v>481</v>
      </c>
      <c r="B51" s="20" t="s">
        <v>573</v>
      </c>
      <c r="C51" s="20"/>
      <c r="D51" s="20"/>
      <c r="E51" s="20"/>
      <c r="F51" s="10">
        <v>32991288.23</v>
      </c>
      <c r="G51" s="10">
        <v>7258083.4100000001</v>
      </c>
    </row>
    <row r="52" spans="1:7" ht="20.100000000000001" customHeight="1">
      <c r="A52" s="6" t="s">
        <v>482</v>
      </c>
      <c r="B52" s="20" t="s">
        <v>574</v>
      </c>
      <c r="C52" s="20"/>
      <c r="D52" s="20"/>
      <c r="E52" s="20"/>
      <c r="F52" s="10">
        <v>32991288.23</v>
      </c>
      <c r="G52" s="10">
        <v>1682555.7</v>
      </c>
    </row>
    <row r="53" spans="1:7" ht="24.95" customHeight="1">
      <c r="A53" s="28" t="s">
        <v>490</v>
      </c>
      <c r="B53" s="28"/>
      <c r="C53" s="28"/>
      <c r="D53" s="28"/>
      <c r="E53" s="28"/>
      <c r="F53" s="28"/>
      <c r="G53" s="12">
        <v>9963369.0500000007</v>
      </c>
    </row>
    <row r="54" spans="1:7" ht="24.95" customHeight="1"/>
    <row r="55" spans="1:7" ht="20.100000000000001" customHeight="1">
      <c r="A55" s="26" t="s">
        <v>468</v>
      </c>
      <c r="B55" s="26"/>
      <c r="C55" s="27" t="s">
        <v>185</v>
      </c>
      <c r="D55" s="27"/>
      <c r="E55" s="27"/>
      <c r="F55" s="27"/>
      <c r="G55" s="27"/>
    </row>
    <row r="56" spans="1:7" ht="20.100000000000001" customHeight="1">
      <c r="A56" s="26" t="s">
        <v>469</v>
      </c>
      <c r="B56" s="26"/>
      <c r="C56" s="27" t="s">
        <v>470</v>
      </c>
      <c r="D56" s="27"/>
      <c r="E56" s="27"/>
      <c r="F56" s="27"/>
      <c r="G56" s="27"/>
    </row>
    <row r="57" spans="1:7" ht="15" customHeight="1"/>
    <row r="58" spans="1:7" ht="50.1" customHeight="1">
      <c r="A58" s="17" t="s">
        <v>576</v>
      </c>
      <c r="B58" s="17"/>
      <c r="C58" s="17"/>
      <c r="D58" s="17"/>
      <c r="E58" s="17"/>
      <c r="F58" s="17"/>
      <c r="G58" s="17"/>
    </row>
    <row r="59" spans="1:7" ht="15" customHeight="1"/>
    <row r="60" spans="1:7" ht="50.1" customHeight="1">
      <c r="A60" s="6" t="s">
        <v>377</v>
      </c>
      <c r="B60" s="19" t="s">
        <v>44</v>
      </c>
      <c r="C60" s="19"/>
      <c r="D60" s="19"/>
      <c r="E60" s="6" t="s">
        <v>577</v>
      </c>
      <c r="F60" s="6" t="s">
        <v>578</v>
      </c>
      <c r="G60" s="6" t="s">
        <v>579</v>
      </c>
    </row>
    <row r="61" spans="1:7" ht="15" customHeight="1">
      <c r="A61" s="6">
        <v>1</v>
      </c>
      <c r="B61" s="19">
        <v>2</v>
      </c>
      <c r="C61" s="19"/>
      <c r="D61" s="19"/>
      <c r="E61" s="6">
        <v>3</v>
      </c>
      <c r="F61" s="6">
        <v>4</v>
      </c>
      <c r="G61" s="6">
        <v>5</v>
      </c>
    </row>
    <row r="62" spans="1:7" ht="24.95" customHeight="1"/>
    <row r="63" spans="1:7" ht="24.95" customHeight="1">
      <c r="A63" s="26" t="s">
        <v>468</v>
      </c>
      <c r="B63" s="26"/>
      <c r="C63" s="27"/>
      <c r="D63" s="27"/>
      <c r="E63" s="27"/>
      <c r="F63" s="27"/>
      <c r="G63" s="27"/>
    </row>
    <row r="64" spans="1:7" ht="24.95" customHeight="1">
      <c r="A64" s="26" t="s">
        <v>469</v>
      </c>
      <c r="B64" s="26"/>
      <c r="C64" s="27"/>
      <c r="D64" s="27"/>
      <c r="E64" s="27"/>
      <c r="F64" s="27"/>
      <c r="G64" s="27"/>
    </row>
    <row r="65" spans="1:7" ht="15" customHeight="1"/>
    <row r="66" spans="1:7" ht="50.1" customHeight="1">
      <c r="A66" s="17" t="s">
        <v>580</v>
      </c>
      <c r="B66" s="17"/>
      <c r="C66" s="17"/>
      <c r="D66" s="17"/>
      <c r="E66" s="17"/>
      <c r="F66" s="17"/>
      <c r="G66" s="17"/>
    </row>
    <row r="67" spans="1:7" ht="15" customHeight="1"/>
    <row r="68" spans="1:7" ht="50.1" customHeight="1">
      <c r="A68" s="6" t="s">
        <v>377</v>
      </c>
      <c r="B68" s="19" t="s">
        <v>44</v>
      </c>
      <c r="C68" s="19"/>
      <c r="D68" s="19"/>
      <c r="E68" s="6" t="s">
        <v>577</v>
      </c>
      <c r="F68" s="6" t="s">
        <v>578</v>
      </c>
      <c r="G68" s="6" t="s">
        <v>579</v>
      </c>
    </row>
    <row r="69" spans="1:7" ht="24.95" customHeight="1">
      <c r="A69" s="6" t="s">
        <v>387</v>
      </c>
      <c r="B69" s="19" t="s">
        <v>387</v>
      </c>
      <c r="C69" s="19"/>
      <c r="D69" s="19"/>
      <c r="E69" s="6" t="s">
        <v>387</v>
      </c>
      <c r="F69" s="6" t="s">
        <v>387</v>
      </c>
      <c r="G69" s="6" t="s">
        <v>387</v>
      </c>
    </row>
    <row r="70" spans="1:7" ht="24.95" customHeight="1"/>
    <row r="71" spans="1:7" ht="20.100000000000001" customHeight="1">
      <c r="A71" s="26" t="s">
        <v>468</v>
      </c>
      <c r="B71" s="26"/>
      <c r="C71" s="27" t="s">
        <v>254</v>
      </c>
      <c r="D71" s="27"/>
      <c r="E71" s="27"/>
      <c r="F71" s="27"/>
      <c r="G71" s="27"/>
    </row>
    <row r="72" spans="1:7" ht="20.100000000000001" customHeight="1">
      <c r="A72" s="26" t="s">
        <v>469</v>
      </c>
      <c r="B72" s="26"/>
      <c r="C72" s="27" t="s">
        <v>470</v>
      </c>
      <c r="D72" s="27"/>
      <c r="E72" s="27"/>
      <c r="F72" s="27"/>
      <c r="G72" s="27"/>
    </row>
    <row r="73" spans="1:7" ht="15" customHeight="1"/>
    <row r="74" spans="1:7" ht="24.95" customHeight="1">
      <c r="A74" s="17" t="s">
        <v>581</v>
      </c>
      <c r="B74" s="17"/>
      <c r="C74" s="17"/>
      <c r="D74" s="17"/>
      <c r="E74" s="17"/>
      <c r="F74" s="17"/>
      <c r="G74" s="17"/>
    </row>
    <row r="75" spans="1:7" ht="15" customHeight="1"/>
    <row r="76" spans="1:7" ht="60" customHeight="1">
      <c r="A76" s="6" t="s">
        <v>377</v>
      </c>
      <c r="B76" s="19" t="s">
        <v>557</v>
      </c>
      <c r="C76" s="19"/>
      <c r="D76" s="19"/>
      <c r="E76" s="6" t="s">
        <v>582</v>
      </c>
      <c r="F76" s="6" t="s">
        <v>583</v>
      </c>
      <c r="G76" s="6" t="s">
        <v>584</v>
      </c>
    </row>
    <row r="77" spans="1:7" ht="15" customHeight="1">
      <c r="A77" s="6">
        <v>1</v>
      </c>
      <c r="B77" s="19">
        <v>2</v>
      </c>
      <c r="C77" s="19"/>
      <c r="D77" s="19"/>
      <c r="E77" s="6">
        <v>3</v>
      </c>
      <c r="F77" s="6">
        <v>4</v>
      </c>
      <c r="G77" s="6">
        <v>5</v>
      </c>
    </row>
    <row r="78" spans="1:7" ht="24.95" customHeight="1">
      <c r="A78" s="28" t="s">
        <v>490</v>
      </c>
      <c r="B78" s="28"/>
      <c r="C78" s="28"/>
      <c r="D78" s="28"/>
      <c r="E78" s="28"/>
      <c r="F78" s="28"/>
      <c r="G78" s="12">
        <v>0</v>
      </c>
    </row>
    <row r="79" spans="1:7" ht="24.95" customHeight="1"/>
    <row r="80" spans="1:7" ht="20.100000000000001" customHeight="1">
      <c r="A80" s="26" t="s">
        <v>468</v>
      </c>
      <c r="B80" s="26"/>
      <c r="C80" s="27" t="s">
        <v>207</v>
      </c>
      <c r="D80" s="27"/>
      <c r="E80" s="27"/>
      <c r="F80" s="27"/>
      <c r="G80" s="27"/>
    </row>
    <row r="81" spans="1:7" ht="20.100000000000001" customHeight="1">
      <c r="A81" s="26" t="s">
        <v>469</v>
      </c>
      <c r="B81" s="26"/>
      <c r="C81" s="27" t="s">
        <v>491</v>
      </c>
      <c r="D81" s="27"/>
      <c r="E81" s="27"/>
      <c r="F81" s="27"/>
      <c r="G81" s="27"/>
    </row>
    <row r="82" spans="1:7" ht="15" customHeight="1"/>
    <row r="83" spans="1:7" ht="24.95" customHeight="1">
      <c r="A83" s="17" t="s">
        <v>585</v>
      </c>
      <c r="B83" s="17"/>
      <c r="C83" s="17"/>
      <c r="D83" s="17"/>
      <c r="E83" s="17"/>
      <c r="F83" s="17"/>
      <c r="G83" s="17"/>
    </row>
    <row r="84" spans="1:7" ht="15" customHeight="1"/>
    <row r="85" spans="1:7" ht="60" customHeight="1">
      <c r="A85" s="6" t="s">
        <v>377</v>
      </c>
      <c r="B85" s="19" t="s">
        <v>557</v>
      </c>
      <c r="C85" s="19"/>
      <c r="D85" s="19"/>
      <c r="E85" s="6" t="s">
        <v>582</v>
      </c>
      <c r="F85" s="6" t="s">
        <v>583</v>
      </c>
      <c r="G85" s="6" t="s">
        <v>584</v>
      </c>
    </row>
    <row r="86" spans="1:7" ht="15" customHeight="1">
      <c r="A86" s="6">
        <v>1</v>
      </c>
      <c r="B86" s="19">
        <v>2</v>
      </c>
      <c r="C86" s="19"/>
      <c r="D86" s="19"/>
      <c r="E86" s="6">
        <v>3</v>
      </c>
      <c r="F86" s="6">
        <v>4</v>
      </c>
      <c r="G86" s="6">
        <v>5</v>
      </c>
    </row>
    <row r="87" spans="1:7" ht="20.100000000000001" customHeight="1">
      <c r="A87" s="6" t="s">
        <v>484</v>
      </c>
      <c r="B87" s="20" t="s">
        <v>586</v>
      </c>
      <c r="C87" s="20"/>
      <c r="D87" s="20"/>
      <c r="E87" s="10">
        <v>55000</v>
      </c>
      <c r="F87" s="10">
        <v>1</v>
      </c>
      <c r="G87" s="10">
        <v>55000</v>
      </c>
    </row>
    <row r="88" spans="1:7" ht="24.95" customHeight="1">
      <c r="A88" s="28" t="s">
        <v>490</v>
      </c>
      <c r="B88" s="28"/>
      <c r="C88" s="28"/>
      <c r="D88" s="28"/>
      <c r="E88" s="28"/>
      <c r="F88" s="28"/>
      <c r="G88" s="12">
        <v>55000</v>
      </c>
    </row>
    <row r="89" spans="1:7" ht="24.95" customHeight="1"/>
    <row r="90" spans="1:7" ht="20.100000000000001" customHeight="1">
      <c r="A90" s="26" t="s">
        <v>468</v>
      </c>
      <c r="B90" s="26"/>
      <c r="C90" s="27" t="s">
        <v>210</v>
      </c>
      <c r="D90" s="27"/>
      <c r="E90" s="27"/>
      <c r="F90" s="27"/>
      <c r="G90" s="27"/>
    </row>
    <row r="91" spans="1:7" ht="20.100000000000001" customHeight="1">
      <c r="A91" s="26" t="s">
        <v>469</v>
      </c>
      <c r="B91" s="26"/>
      <c r="C91" s="27" t="s">
        <v>491</v>
      </c>
      <c r="D91" s="27"/>
      <c r="E91" s="27"/>
      <c r="F91" s="27"/>
      <c r="G91" s="27"/>
    </row>
    <row r="92" spans="1:7" ht="15" customHeight="1"/>
    <row r="93" spans="1:7" ht="24.95" customHeight="1">
      <c r="A93" s="17" t="s">
        <v>587</v>
      </c>
      <c r="B93" s="17"/>
      <c r="C93" s="17"/>
      <c r="D93" s="17"/>
      <c r="E93" s="17"/>
      <c r="F93" s="17"/>
      <c r="G93" s="17"/>
    </row>
    <row r="94" spans="1:7" ht="15" customHeight="1"/>
    <row r="95" spans="1:7" ht="60" customHeight="1">
      <c r="A95" s="6" t="s">
        <v>377</v>
      </c>
      <c r="B95" s="19" t="s">
        <v>557</v>
      </c>
      <c r="C95" s="19"/>
      <c r="D95" s="19"/>
      <c r="E95" s="6" t="s">
        <v>582</v>
      </c>
      <c r="F95" s="6" t="s">
        <v>583</v>
      </c>
      <c r="G95" s="6" t="s">
        <v>584</v>
      </c>
    </row>
    <row r="96" spans="1:7" ht="15" customHeight="1">
      <c r="A96" s="6">
        <v>1</v>
      </c>
      <c r="B96" s="19">
        <v>2</v>
      </c>
      <c r="C96" s="19"/>
      <c r="D96" s="19"/>
      <c r="E96" s="6">
        <v>3</v>
      </c>
      <c r="F96" s="6">
        <v>4</v>
      </c>
      <c r="G96" s="6">
        <v>5</v>
      </c>
    </row>
    <row r="97" spans="1:7" ht="39.950000000000003" customHeight="1">
      <c r="A97" s="6" t="s">
        <v>481</v>
      </c>
      <c r="B97" s="20" t="s">
        <v>588</v>
      </c>
      <c r="C97" s="20"/>
      <c r="D97" s="20"/>
      <c r="E97" s="10">
        <v>500</v>
      </c>
      <c r="F97" s="10">
        <v>10</v>
      </c>
      <c r="G97" s="10">
        <v>5000</v>
      </c>
    </row>
    <row r="98" spans="1:7" ht="20.100000000000001" customHeight="1">
      <c r="A98" s="6" t="s">
        <v>484</v>
      </c>
      <c r="B98" s="20" t="s">
        <v>586</v>
      </c>
      <c r="C98" s="20"/>
      <c r="D98" s="20"/>
      <c r="E98" s="10">
        <v>10000</v>
      </c>
      <c r="F98" s="10">
        <v>1</v>
      </c>
      <c r="G98" s="10">
        <v>10000</v>
      </c>
    </row>
    <row r="99" spans="1:7" ht="24.95" customHeight="1">
      <c r="A99" s="28" t="s">
        <v>490</v>
      </c>
      <c r="B99" s="28"/>
      <c r="C99" s="28"/>
      <c r="D99" s="28"/>
      <c r="E99" s="28"/>
      <c r="F99" s="28"/>
      <c r="G99" s="12">
        <v>15000</v>
      </c>
    </row>
    <row r="100" spans="1:7" ht="24.95" customHeight="1"/>
    <row r="101" spans="1:7" ht="20.100000000000001" customHeight="1">
      <c r="A101" s="26" t="s">
        <v>468</v>
      </c>
      <c r="B101" s="26"/>
      <c r="C101" s="27" t="s">
        <v>254</v>
      </c>
      <c r="D101" s="27"/>
      <c r="E101" s="27"/>
      <c r="F101" s="27"/>
      <c r="G101" s="27"/>
    </row>
    <row r="102" spans="1:7" ht="20.100000000000001" customHeight="1">
      <c r="A102" s="26" t="s">
        <v>469</v>
      </c>
      <c r="B102" s="26"/>
      <c r="C102" s="27" t="s">
        <v>491</v>
      </c>
      <c r="D102" s="27"/>
      <c r="E102" s="27"/>
      <c r="F102" s="27"/>
      <c r="G102" s="27"/>
    </row>
    <row r="103" spans="1:7" ht="15" customHeight="1"/>
    <row r="104" spans="1:7" ht="24.95" customHeight="1">
      <c r="A104" s="17" t="s">
        <v>589</v>
      </c>
      <c r="B104" s="17"/>
      <c r="C104" s="17"/>
      <c r="D104" s="17"/>
      <c r="E104" s="17"/>
      <c r="F104" s="17"/>
      <c r="G104" s="17"/>
    </row>
    <row r="105" spans="1:7" ht="15" customHeight="1"/>
    <row r="106" spans="1:7" ht="60" customHeight="1">
      <c r="A106" s="6" t="s">
        <v>377</v>
      </c>
      <c r="B106" s="19" t="s">
        <v>557</v>
      </c>
      <c r="C106" s="19"/>
      <c r="D106" s="19"/>
      <c r="E106" s="6" t="s">
        <v>582</v>
      </c>
      <c r="F106" s="6" t="s">
        <v>583</v>
      </c>
      <c r="G106" s="6" t="s">
        <v>584</v>
      </c>
    </row>
    <row r="107" spans="1:7" ht="15" customHeight="1">
      <c r="A107" s="6">
        <v>1</v>
      </c>
      <c r="B107" s="19">
        <v>2</v>
      </c>
      <c r="C107" s="19"/>
      <c r="D107" s="19"/>
      <c r="E107" s="6">
        <v>3</v>
      </c>
      <c r="F107" s="6">
        <v>4</v>
      </c>
      <c r="G107" s="6">
        <v>5</v>
      </c>
    </row>
    <row r="108" spans="1:7" ht="20.100000000000001" customHeight="1">
      <c r="A108" s="6" t="s">
        <v>486</v>
      </c>
      <c r="B108" s="20" t="s">
        <v>590</v>
      </c>
      <c r="C108" s="20"/>
      <c r="D108" s="20"/>
      <c r="E108" s="10">
        <v>47774.87</v>
      </c>
      <c r="F108" s="10">
        <v>12</v>
      </c>
      <c r="G108" s="10">
        <v>573298.43999999994</v>
      </c>
    </row>
    <row r="109" spans="1:7" ht="24.95" customHeight="1">
      <c r="A109" s="28" t="s">
        <v>490</v>
      </c>
      <c r="B109" s="28"/>
      <c r="C109" s="28"/>
      <c r="D109" s="28"/>
      <c r="E109" s="28"/>
      <c r="F109" s="28"/>
      <c r="G109" s="12">
        <v>573298.43999999994</v>
      </c>
    </row>
    <row r="110" spans="1:7" ht="24.95" customHeight="1"/>
    <row r="111" spans="1:7" ht="20.100000000000001" customHeight="1">
      <c r="A111" s="26" t="s">
        <v>468</v>
      </c>
      <c r="B111" s="26"/>
      <c r="C111" s="27" t="s">
        <v>202</v>
      </c>
      <c r="D111" s="27"/>
      <c r="E111" s="27"/>
      <c r="F111" s="27"/>
      <c r="G111" s="27"/>
    </row>
    <row r="112" spans="1:7" ht="20.100000000000001" customHeight="1">
      <c r="A112" s="26" t="s">
        <v>469</v>
      </c>
      <c r="B112" s="26"/>
      <c r="C112" s="27" t="s">
        <v>491</v>
      </c>
      <c r="D112" s="27"/>
      <c r="E112" s="27"/>
      <c r="F112" s="27"/>
      <c r="G112" s="27"/>
    </row>
    <row r="113" spans="1:7" ht="15" customHeight="1"/>
    <row r="114" spans="1:7" ht="24.95" customHeight="1">
      <c r="A114" s="17" t="s">
        <v>585</v>
      </c>
      <c r="B114" s="17"/>
      <c r="C114" s="17"/>
      <c r="D114" s="17"/>
      <c r="E114" s="17"/>
      <c r="F114" s="17"/>
      <c r="G114" s="17"/>
    </row>
    <row r="115" spans="1:7" ht="15" customHeight="1"/>
    <row r="116" spans="1:7" ht="60" customHeight="1">
      <c r="A116" s="6" t="s">
        <v>377</v>
      </c>
      <c r="B116" s="19" t="s">
        <v>557</v>
      </c>
      <c r="C116" s="19"/>
      <c r="D116" s="19"/>
      <c r="E116" s="6" t="s">
        <v>582</v>
      </c>
      <c r="F116" s="6" t="s">
        <v>583</v>
      </c>
      <c r="G116" s="6" t="s">
        <v>584</v>
      </c>
    </row>
    <row r="117" spans="1:7" ht="15" customHeight="1">
      <c r="A117" s="6">
        <v>1</v>
      </c>
      <c r="B117" s="19">
        <v>2</v>
      </c>
      <c r="C117" s="19"/>
      <c r="D117" s="19"/>
      <c r="E117" s="6">
        <v>3</v>
      </c>
      <c r="F117" s="6">
        <v>4</v>
      </c>
      <c r="G117" s="6">
        <v>5</v>
      </c>
    </row>
    <row r="118" spans="1:7" ht="20.100000000000001" customHeight="1">
      <c r="A118" s="6" t="s">
        <v>384</v>
      </c>
      <c r="B118" s="20" t="s">
        <v>591</v>
      </c>
      <c r="C118" s="20"/>
      <c r="D118" s="20"/>
      <c r="E118" s="10">
        <v>75900326</v>
      </c>
      <c r="F118" s="10">
        <v>1.5</v>
      </c>
      <c r="G118" s="10">
        <v>1138504.8899999999</v>
      </c>
    </row>
    <row r="119" spans="1:7" ht="20.100000000000001" customHeight="1">
      <c r="A119" s="6" t="s">
        <v>483</v>
      </c>
      <c r="B119" s="20" t="s">
        <v>592</v>
      </c>
      <c r="C119" s="20"/>
      <c r="D119" s="20"/>
      <c r="E119" s="10">
        <v>120000</v>
      </c>
      <c r="F119" s="10">
        <v>1</v>
      </c>
      <c r="G119" s="10">
        <v>120000</v>
      </c>
    </row>
    <row r="120" spans="1:7" ht="24.95" customHeight="1">
      <c r="A120" s="28" t="s">
        <v>490</v>
      </c>
      <c r="B120" s="28"/>
      <c r="C120" s="28"/>
      <c r="D120" s="28"/>
      <c r="E120" s="28"/>
      <c r="F120" s="28"/>
      <c r="G120" s="12">
        <v>1258504.8899999999</v>
      </c>
    </row>
    <row r="121" spans="1:7" ht="24.95" customHeight="1"/>
    <row r="122" spans="1:7" ht="20.100000000000001" customHeight="1">
      <c r="A122" s="26" t="s">
        <v>468</v>
      </c>
      <c r="B122" s="26"/>
      <c r="C122" s="27" t="s">
        <v>210</v>
      </c>
      <c r="D122" s="27"/>
      <c r="E122" s="27"/>
      <c r="F122" s="27"/>
      <c r="G122" s="27"/>
    </row>
    <row r="123" spans="1:7" ht="20.100000000000001" customHeight="1">
      <c r="A123" s="26" t="s">
        <v>469</v>
      </c>
      <c r="B123" s="26"/>
      <c r="C123" s="27" t="s">
        <v>470</v>
      </c>
      <c r="D123" s="27"/>
      <c r="E123" s="27"/>
      <c r="F123" s="27"/>
      <c r="G123" s="27"/>
    </row>
    <row r="124" spans="1:7" ht="15" customHeight="1"/>
    <row r="125" spans="1:7" ht="24.95" customHeight="1">
      <c r="A125" s="17" t="s">
        <v>587</v>
      </c>
      <c r="B125" s="17"/>
      <c r="C125" s="17"/>
      <c r="D125" s="17"/>
      <c r="E125" s="17"/>
      <c r="F125" s="17"/>
      <c r="G125" s="17"/>
    </row>
    <row r="126" spans="1:7" ht="15" customHeight="1"/>
    <row r="127" spans="1:7" ht="60" customHeight="1">
      <c r="A127" s="6" t="s">
        <v>377</v>
      </c>
      <c r="B127" s="19" t="s">
        <v>557</v>
      </c>
      <c r="C127" s="19"/>
      <c r="D127" s="19"/>
      <c r="E127" s="6" t="s">
        <v>582</v>
      </c>
      <c r="F127" s="6" t="s">
        <v>583</v>
      </c>
      <c r="G127" s="6" t="s">
        <v>584</v>
      </c>
    </row>
    <row r="128" spans="1:7" ht="15" customHeight="1">
      <c r="A128" s="6">
        <v>1</v>
      </c>
      <c r="B128" s="19">
        <v>2</v>
      </c>
      <c r="C128" s="19"/>
      <c r="D128" s="19"/>
      <c r="E128" s="6">
        <v>3</v>
      </c>
      <c r="F128" s="6">
        <v>4</v>
      </c>
      <c r="G128" s="6">
        <v>5</v>
      </c>
    </row>
    <row r="129" spans="1:7" ht="39.950000000000003" customHeight="1">
      <c r="A129" s="6" t="s">
        <v>485</v>
      </c>
      <c r="B129" s="20" t="s">
        <v>593</v>
      </c>
      <c r="C129" s="20"/>
      <c r="D129" s="20"/>
      <c r="E129" s="10">
        <v>15000</v>
      </c>
      <c r="F129" s="10">
        <v>1</v>
      </c>
      <c r="G129" s="10">
        <v>15000</v>
      </c>
    </row>
    <row r="130" spans="1:7" ht="24.95" customHeight="1">
      <c r="A130" s="28" t="s">
        <v>490</v>
      </c>
      <c r="B130" s="28"/>
      <c r="C130" s="28"/>
      <c r="D130" s="28"/>
      <c r="E130" s="28"/>
      <c r="F130" s="28"/>
      <c r="G130" s="12">
        <v>15000</v>
      </c>
    </row>
    <row r="131" spans="1:7" ht="24.95" customHeight="1"/>
    <row r="132" spans="1:7" ht="24.95" customHeight="1">
      <c r="A132" s="26" t="s">
        <v>468</v>
      </c>
      <c r="B132" s="26"/>
      <c r="C132" s="27"/>
      <c r="D132" s="27"/>
      <c r="E132" s="27"/>
      <c r="F132" s="27"/>
      <c r="G132" s="27"/>
    </row>
    <row r="133" spans="1:7" ht="24.95" customHeight="1">
      <c r="A133" s="26" t="s">
        <v>469</v>
      </c>
      <c r="B133" s="26"/>
      <c r="C133" s="27"/>
      <c r="D133" s="27"/>
      <c r="E133" s="27"/>
      <c r="F133" s="27"/>
      <c r="G133" s="27"/>
    </row>
    <row r="134" spans="1:7" ht="15" customHeight="1"/>
    <row r="135" spans="1:7" ht="24.95" customHeight="1">
      <c r="A135" s="17" t="s">
        <v>594</v>
      </c>
      <c r="B135" s="17"/>
      <c r="C135" s="17"/>
      <c r="D135" s="17"/>
      <c r="E135" s="17"/>
      <c r="F135" s="17"/>
      <c r="G135" s="17"/>
    </row>
    <row r="136" spans="1:7" ht="15" customHeight="1"/>
    <row r="137" spans="1:7" ht="50.1" customHeight="1">
      <c r="A137" s="6" t="s">
        <v>377</v>
      </c>
      <c r="B137" s="19" t="s">
        <v>44</v>
      </c>
      <c r="C137" s="19"/>
      <c r="D137" s="19"/>
      <c r="E137" s="6" t="s">
        <v>577</v>
      </c>
      <c r="F137" s="6" t="s">
        <v>578</v>
      </c>
      <c r="G137" s="6" t="s">
        <v>579</v>
      </c>
    </row>
    <row r="138" spans="1:7" ht="24.95" customHeight="1">
      <c r="A138" s="6" t="s">
        <v>387</v>
      </c>
      <c r="B138" s="19" t="s">
        <v>387</v>
      </c>
      <c r="C138" s="19"/>
      <c r="D138" s="19"/>
      <c r="E138" s="6" t="s">
        <v>387</v>
      </c>
      <c r="F138" s="6" t="s">
        <v>387</v>
      </c>
      <c r="G138" s="6" t="s">
        <v>387</v>
      </c>
    </row>
    <row r="139" spans="1:7" ht="24.95" customHeight="1"/>
    <row r="140" spans="1:7" ht="24.95" customHeight="1">
      <c r="A140" s="26" t="s">
        <v>468</v>
      </c>
      <c r="B140" s="26"/>
      <c r="C140" s="27"/>
      <c r="D140" s="27"/>
      <c r="E140" s="27"/>
      <c r="F140" s="27"/>
      <c r="G140" s="27"/>
    </row>
    <row r="141" spans="1:7" ht="24.95" customHeight="1">
      <c r="A141" s="26" t="s">
        <v>469</v>
      </c>
      <c r="B141" s="26"/>
      <c r="C141" s="27"/>
      <c r="D141" s="27"/>
      <c r="E141" s="27"/>
      <c r="F141" s="27"/>
      <c r="G141" s="27"/>
    </row>
    <row r="142" spans="1:7" ht="15" customHeight="1"/>
    <row r="143" spans="1:7" ht="24.95" customHeight="1">
      <c r="A143" s="17" t="s">
        <v>595</v>
      </c>
      <c r="B143" s="17"/>
      <c r="C143" s="17"/>
      <c r="D143" s="17"/>
      <c r="E143" s="17"/>
      <c r="F143" s="17"/>
      <c r="G143" s="17"/>
    </row>
    <row r="144" spans="1:7" ht="15" customHeight="1"/>
    <row r="145" spans="1:7" ht="50.1" customHeight="1">
      <c r="A145" s="6" t="s">
        <v>377</v>
      </c>
      <c r="B145" s="19" t="s">
        <v>44</v>
      </c>
      <c r="C145" s="19"/>
      <c r="D145" s="19"/>
      <c r="E145" s="6" t="s">
        <v>577</v>
      </c>
      <c r="F145" s="6" t="s">
        <v>578</v>
      </c>
      <c r="G145" s="6" t="s">
        <v>579</v>
      </c>
    </row>
    <row r="146" spans="1:7" ht="24.95" customHeight="1">
      <c r="A146" s="6" t="s">
        <v>387</v>
      </c>
      <c r="B146" s="19" t="s">
        <v>387</v>
      </c>
      <c r="C146" s="19"/>
      <c r="D146" s="19"/>
      <c r="E146" s="6" t="s">
        <v>387</v>
      </c>
      <c r="F146" s="6" t="s">
        <v>387</v>
      </c>
      <c r="G146" s="6" t="s">
        <v>387</v>
      </c>
    </row>
  </sheetData>
  <sheetProtection password="9A93" sheet="1" objects="1" scenarios="1"/>
  <mergeCells count="131">
    <mergeCell ref="B145:D145"/>
    <mergeCell ref="B146:D146"/>
    <mergeCell ref="A140:B140"/>
    <mergeCell ref="C140:G140"/>
    <mergeCell ref="A141:B141"/>
    <mergeCell ref="C141:G141"/>
    <mergeCell ref="A143:G143"/>
    <mergeCell ref="A133:B133"/>
    <mergeCell ref="C133:G133"/>
    <mergeCell ref="A135:G135"/>
    <mergeCell ref="B137:D137"/>
    <mergeCell ref="B138:D138"/>
    <mergeCell ref="B127:D127"/>
    <mergeCell ref="B128:D128"/>
    <mergeCell ref="B129:D129"/>
    <mergeCell ref="A130:F130"/>
    <mergeCell ref="A132:B132"/>
    <mergeCell ref="C132:G132"/>
    <mergeCell ref="A122:B122"/>
    <mergeCell ref="C122:G122"/>
    <mergeCell ref="A123:B123"/>
    <mergeCell ref="C123:G123"/>
    <mergeCell ref="A125:G125"/>
    <mergeCell ref="B116:D116"/>
    <mergeCell ref="B117:D117"/>
    <mergeCell ref="B118:D118"/>
    <mergeCell ref="B119:D119"/>
    <mergeCell ref="A120:F120"/>
    <mergeCell ref="A111:B111"/>
    <mergeCell ref="C111:G111"/>
    <mergeCell ref="A112:B112"/>
    <mergeCell ref="C112:G112"/>
    <mergeCell ref="A114:G114"/>
    <mergeCell ref="A104:G104"/>
    <mergeCell ref="B106:D106"/>
    <mergeCell ref="B107:D107"/>
    <mergeCell ref="B108:D108"/>
    <mergeCell ref="A109:F109"/>
    <mergeCell ref="A99:F99"/>
    <mergeCell ref="A101:B101"/>
    <mergeCell ref="C101:G101"/>
    <mergeCell ref="A102:B102"/>
    <mergeCell ref="C102:G102"/>
    <mergeCell ref="A93:G93"/>
    <mergeCell ref="B95:D95"/>
    <mergeCell ref="B96:D96"/>
    <mergeCell ref="B97:D97"/>
    <mergeCell ref="B98:D98"/>
    <mergeCell ref="B87:D87"/>
    <mergeCell ref="A88:F88"/>
    <mergeCell ref="A90:B90"/>
    <mergeCell ref="C90:G90"/>
    <mergeCell ref="A91:B91"/>
    <mergeCell ref="C91:G91"/>
    <mergeCell ref="A81:B81"/>
    <mergeCell ref="C81:G81"/>
    <mergeCell ref="A83:G83"/>
    <mergeCell ref="B85:D85"/>
    <mergeCell ref="B86:D86"/>
    <mergeCell ref="A74:G74"/>
    <mergeCell ref="B76:D76"/>
    <mergeCell ref="B77:D77"/>
    <mergeCell ref="A78:F78"/>
    <mergeCell ref="A80:B80"/>
    <mergeCell ref="C80:G80"/>
    <mergeCell ref="B68:D68"/>
    <mergeCell ref="B69:D69"/>
    <mergeCell ref="A71:B71"/>
    <mergeCell ref="C71:G71"/>
    <mergeCell ref="A72:B72"/>
    <mergeCell ref="C72:G72"/>
    <mergeCell ref="A63:B63"/>
    <mergeCell ref="C63:G63"/>
    <mergeCell ref="A64:B64"/>
    <mergeCell ref="C64:G64"/>
    <mergeCell ref="A66:G66"/>
    <mergeCell ref="A56:B56"/>
    <mergeCell ref="C56:G56"/>
    <mergeCell ref="A58:G58"/>
    <mergeCell ref="B60:D60"/>
    <mergeCell ref="B61:D61"/>
    <mergeCell ref="B50:E50"/>
    <mergeCell ref="B51:E51"/>
    <mergeCell ref="B52:E52"/>
    <mergeCell ref="A53:F53"/>
    <mergeCell ref="A55:B55"/>
    <mergeCell ref="C55:G55"/>
    <mergeCell ref="A44:B44"/>
    <mergeCell ref="C44:G44"/>
    <mergeCell ref="A46:G46"/>
    <mergeCell ref="B48:E48"/>
    <mergeCell ref="B49:E49"/>
    <mergeCell ref="A37:G37"/>
    <mergeCell ref="B39:E39"/>
    <mergeCell ref="B40:E40"/>
    <mergeCell ref="A41:F41"/>
    <mergeCell ref="A43:B43"/>
    <mergeCell ref="C43:G43"/>
    <mergeCell ref="B31:E31"/>
    <mergeCell ref="A32:F32"/>
    <mergeCell ref="A34:B34"/>
    <mergeCell ref="C34:G34"/>
    <mergeCell ref="A35:B35"/>
    <mergeCell ref="C35:G35"/>
    <mergeCell ref="A25:G25"/>
    <mergeCell ref="B27:E27"/>
    <mergeCell ref="B28:E28"/>
    <mergeCell ref="B29:E29"/>
    <mergeCell ref="B30:E30"/>
    <mergeCell ref="B19:C19"/>
    <mergeCell ref="A20:F20"/>
    <mergeCell ref="A22:B22"/>
    <mergeCell ref="C22:G22"/>
    <mergeCell ref="A23:B23"/>
    <mergeCell ref="C23:G23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4"/>
  <sheetViews>
    <sheetView workbookViewId="0"/>
  </sheetViews>
  <sheetFormatPr defaultRowHeight="10.5"/>
  <cols>
    <col min="1" max="1" width="13.425781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6" t="s">
        <v>468</v>
      </c>
      <c r="B2" s="26"/>
      <c r="C2" s="27" t="s">
        <v>262</v>
      </c>
      <c r="D2" s="27"/>
      <c r="E2" s="27"/>
      <c r="F2" s="27"/>
      <c r="G2" s="27"/>
    </row>
    <row r="3" spans="1:7" ht="20.100000000000001" customHeight="1">
      <c r="A3" s="26" t="s">
        <v>469</v>
      </c>
      <c r="B3" s="26"/>
      <c r="C3" s="27" t="s">
        <v>554</v>
      </c>
      <c r="D3" s="27"/>
      <c r="E3" s="27"/>
      <c r="F3" s="27"/>
      <c r="G3" s="27"/>
    </row>
    <row r="4" spans="1:7" ht="15" customHeight="1"/>
    <row r="5" spans="1:7" ht="24.95" customHeight="1">
      <c r="A5" s="17" t="s">
        <v>596</v>
      </c>
      <c r="B5" s="17"/>
      <c r="C5" s="17"/>
      <c r="D5" s="17"/>
      <c r="E5" s="17"/>
      <c r="F5" s="17"/>
      <c r="G5" s="17"/>
    </row>
    <row r="6" spans="1:7" ht="15" customHeight="1"/>
    <row r="7" spans="1:7" ht="50.1" customHeight="1">
      <c r="A7" s="6" t="s">
        <v>377</v>
      </c>
      <c r="B7" s="19" t="s">
        <v>557</v>
      </c>
      <c r="C7" s="19"/>
      <c r="D7" s="6" t="s">
        <v>597</v>
      </c>
      <c r="E7" s="6" t="s">
        <v>598</v>
      </c>
      <c r="F7" s="6" t="s">
        <v>599</v>
      </c>
      <c r="G7" s="6" t="s">
        <v>600</v>
      </c>
    </row>
    <row r="8" spans="1:7" ht="15" customHeight="1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4.95" customHeight="1">
      <c r="A9" s="28" t="s">
        <v>490</v>
      </c>
      <c r="B9" s="28"/>
      <c r="C9" s="28"/>
      <c r="D9" s="28"/>
      <c r="E9" s="28"/>
      <c r="F9" s="28"/>
      <c r="G9" s="12"/>
    </row>
    <row r="10" spans="1:7" ht="24.95" customHeight="1"/>
    <row r="11" spans="1:7" ht="20.100000000000001" customHeight="1">
      <c r="A11" s="26" t="s">
        <v>468</v>
      </c>
      <c r="B11" s="26"/>
      <c r="C11" s="27" t="s">
        <v>276</v>
      </c>
      <c r="D11" s="27"/>
      <c r="E11" s="27"/>
      <c r="F11" s="27"/>
      <c r="G11" s="27"/>
    </row>
    <row r="12" spans="1:7" ht="20.100000000000001" customHeight="1">
      <c r="A12" s="26" t="s">
        <v>469</v>
      </c>
      <c r="B12" s="26"/>
      <c r="C12" s="27" t="s">
        <v>470</v>
      </c>
      <c r="D12" s="27"/>
      <c r="E12" s="27"/>
      <c r="F12" s="27"/>
      <c r="G12" s="27"/>
    </row>
    <row r="13" spans="1:7" ht="15" customHeight="1"/>
    <row r="14" spans="1:7" ht="24.95" customHeight="1">
      <c r="A14" s="17" t="s">
        <v>596</v>
      </c>
      <c r="B14" s="17"/>
      <c r="C14" s="17"/>
      <c r="D14" s="17"/>
      <c r="E14" s="17"/>
      <c r="F14" s="17"/>
      <c r="G14" s="17"/>
    </row>
    <row r="15" spans="1:7" ht="15" customHeight="1"/>
    <row r="16" spans="1:7" ht="50.1" customHeight="1">
      <c r="A16" s="6" t="s">
        <v>377</v>
      </c>
      <c r="B16" s="19" t="s">
        <v>557</v>
      </c>
      <c r="C16" s="19"/>
      <c r="D16" s="6" t="s">
        <v>597</v>
      </c>
      <c r="E16" s="6" t="s">
        <v>598</v>
      </c>
      <c r="F16" s="6" t="s">
        <v>599</v>
      </c>
      <c r="G16" s="6" t="s">
        <v>600</v>
      </c>
    </row>
    <row r="17" spans="1:7" ht="15" customHeight="1">
      <c r="A17" s="6">
        <v>1</v>
      </c>
      <c r="B17" s="19">
        <v>2</v>
      </c>
      <c r="C17" s="19"/>
      <c r="D17" s="6">
        <v>3</v>
      </c>
      <c r="E17" s="6">
        <v>4</v>
      </c>
      <c r="F17" s="6">
        <v>5</v>
      </c>
      <c r="G17" s="6">
        <v>6</v>
      </c>
    </row>
    <row r="18" spans="1:7" ht="24.95" customHeight="1">
      <c r="A18" s="28" t="s">
        <v>490</v>
      </c>
      <c r="B18" s="28"/>
      <c r="C18" s="28"/>
      <c r="D18" s="28"/>
      <c r="E18" s="28"/>
      <c r="F18" s="28"/>
      <c r="G18" s="12"/>
    </row>
    <row r="19" spans="1:7" ht="24.95" customHeight="1"/>
    <row r="20" spans="1:7" ht="20.100000000000001" customHeight="1">
      <c r="A20" s="26" t="s">
        <v>468</v>
      </c>
      <c r="B20" s="26"/>
      <c r="C20" s="27" t="s">
        <v>276</v>
      </c>
      <c r="D20" s="27"/>
      <c r="E20" s="27"/>
      <c r="F20" s="27"/>
      <c r="G20" s="27"/>
    </row>
    <row r="21" spans="1:7" ht="20.100000000000001" customHeight="1">
      <c r="A21" s="26" t="s">
        <v>469</v>
      </c>
      <c r="B21" s="26"/>
      <c r="C21" s="27" t="s">
        <v>470</v>
      </c>
      <c r="D21" s="27"/>
      <c r="E21" s="27"/>
      <c r="F21" s="27"/>
      <c r="G21" s="27"/>
    </row>
    <row r="22" spans="1:7" ht="15" customHeight="1"/>
    <row r="23" spans="1:7" ht="24.95" customHeight="1">
      <c r="A23" s="17" t="s">
        <v>601</v>
      </c>
      <c r="B23" s="17"/>
      <c r="C23" s="17"/>
      <c r="D23" s="17"/>
      <c r="E23" s="17"/>
      <c r="F23" s="17"/>
      <c r="G23" s="17"/>
    </row>
    <row r="24" spans="1:7" ht="15" customHeight="1"/>
    <row r="25" spans="1:7" ht="50.1" customHeight="1">
      <c r="A25" s="6" t="s">
        <v>377</v>
      </c>
      <c r="B25" s="19" t="s">
        <v>557</v>
      </c>
      <c r="C25" s="19"/>
      <c r="D25" s="6" t="s">
        <v>597</v>
      </c>
      <c r="E25" s="6" t="s">
        <v>598</v>
      </c>
      <c r="F25" s="6" t="s">
        <v>599</v>
      </c>
      <c r="G25" s="6" t="s">
        <v>600</v>
      </c>
    </row>
    <row r="26" spans="1:7" ht="15" customHeight="1">
      <c r="A26" s="6">
        <v>1</v>
      </c>
      <c r="B26" s="19">
        <v>2</v>
      </c>
      <c r="C26" s="19"/>
      <c r="D26" s="6">
        <v>3</v>
      </c>
      <c r="E26" s="6">
        <v>4</v>
      </c>
      <c r="F26" s="6">
        <v>5</v>
      </c>
      <c r="G26" s="6">
        <v>6</v>
      </c>
    </row>
    <row r="27" spans="1:7" ht="39.950000000000003" customHeight="1">
      <c r="A27" s="6" t="s">
        <v>602</v>
      </c>
      <c r="B27" s="20" t="s">
        <v>603</v>
      </c>
      <c r="C27" s="20"/>
      <c r="D27" s="6" t="s">
        <v>444</v>
      </c>
      <c r="E27" s="10">
        <v>1</v>
      </c>
      <c r="F27" s="10">
        <v>100000</v>
      </c>
      <c r="G27" s="10">
        <v>100000</v>
      </c>
    </row>
    <row r="28" spans="1:7" ht="24.95" customHeight="1">
      <c r="A28" s="28" t="s">
        <v>490</v>
      </c>
      <c r="B28" s="28"/>
      <c r="C28" s="28"/>
      <c r="D28" s="28"/>
      <c r="E28" s="28"/>
      <c r="F28" s="28"/>
      <c r="G28" s="12">
        <f>SUM(G27:G27)</f>
        <v>100000</v>
      </c>
    </row>
    <row r="29" spans="1:7" ht="24.95" customHeight="1"/>
    <row r="30" spans="1:7" ht="20.100000000000001" customHeight="1">
      <c r="A30" s="26" t="s">
        <v>468</v>
      </c>
      <c r="B30" s="26"/>
      <c r="C30" s="27" t="s">
        <v>276</v>
      </c>
      <c r="D30" s="27"/>
      <c r="E30" s="27"/>
      <c r="F30" s="27"/>
      <c r="G30" s="27"/>
    </row>
    <row r="31" spans="1:7" ht="20.100000000000001" customHeight="1">
      <c r="A31" s="26" t="s">
        <v>469</v>
      </c>
      <c r="B31" s="26"/>
      <c r="C31" s="27" t="s">
        <v>470</v>
      </c>
      <c r="D31" s="27"/>
      <c r="E31" s="27"/>
      <c r="F31" s="27"/>
      <c r="G31" s="27"/>
    </row>
    <row r="32" spans="1:7" ht="15" customHeight="1"/>
    <row r="33" spans="1:7" ht="24.95" customHeight="1">
      <c r="A33" s="17" t="s">
        <v>596</v>
      </c>
      <c r="B33" s="17"/>
      <c r="C33" s="17"/>
      <c r="D33" s="17"/>
      <c r="E33" s="17"/>
      <c r="F33" s="17"/>
      <c r="G33" s="17"/>
    </row>
    <row r="34" spans="1:7" ht="15" customHeight="1"/>
    <row r="35" spans="1:7" ht="50.1" customHeight="1">
      <c r="A35" s="6" t="s">
        <v>377</v>
      </c>
      <c r="B35" s="19" t="s">
        <v>557</v>
      </c>
      <c r="C35" s="19"/>
      <c r="D35" s="6" t="s">
        <v>597</v>
      </c>
      <c r="E35" s="6" t="s">
        <v>598</v>
      </c>
      <c r="F35" s="6" t="s">
        <v>599</v>
      </c>
      <c r="G35" s="6" t="s">
        <v>600</v>
      </c>
    </row>
    <row r="36" spans="1:7" ht="15" customHeight="1">
      <c r="A36" s="6">
        <v>1</v>
      </c>
      <c r="B36" s="19">
        <v>2</v>
      </c>
      <c r="C36" s="19"/>
      <c r="D36" s="6">
        <v>3</v>
      </c>
      <c r="E36" s="6">
        <v>4</v>
      </c>
      <c r="F36" s="6">
        <v>5</v>
      </c>
      <c r="G36" s="6">
        <v>6</v>
      </c>
    </row>
    <row r="37" spans="1:7" ht="24.95" customHeight="1">
      <c r="A37" s="28" t="s">
        <v>490</v>
      </c>
      <c r="B37" s="28"/>
      <c r="C37" s="28"/>
      <c r="D37" s="28"/>
      <c r="E37" s="28"/>
      <c r="F37" s="28"/>
      <c r="G37" s="12"/>
    </row>
    <row r="38" spans="1:7" ht="24.95" customHeight="1"/>
    <row r="39" spans="1:7" ht="20.100000000000001" customHeight="1">
      <c r="A39" s="26" t="s">
        <v>468</v>
      </c>
      <c r="B39" s="26"/>
      <c r="C39" s="27" t="s">
        <v>276</v>
      </c>
      <c r="D39" s="27"/>
      <c r="E39" s="27"/>
      <c r="F39" s="27"/>
      <c r="G39" s="27"/>
    </row>
    <row r="40" spans="1:7" ht="20.100000000000001" customHeight="1">
      <c r="A40" s="26" t="s">
        <v>469</v>
      </c>
      <c r="B40" s="26"/>
      <c r="C40" s="27" t="s">
        <v>470</v>
      </c>
      <c r="D40" s="27"/>
      <c r="E40" s="27"/>
      <c r="F40" s="27"/>
      <c r="G40" s="27"/>
    </row>
    <row r="41" spans="1:7" ht="15" customHeight="1"/>
    <row r="42" spans="1:7" ht="24.95" customHeight="1">
      <c r="A42" s="17" t="s">
        <v>604</v>
      </c>
      <c r="B42" s="17"/>
      <c r="C42" s="17"/>
      <c r="D42" s="17"/>
      <c r="E42" s="17"/>
      <c r="F42" s="17"/>
      <c r="G42" s="17"/>
    </row>
    <row r="43" spans="1:7" ht="15" customHeight="1"/>
    <row r="44" spans="1:7" ht="50.1" customHeight="1">
      <c r="A44" s="6" t="s">
        <v>377</v>
      </c>
      <c r="B44" s="19" t="s">
        <v>557</v>
      </c>
      <c r="C44" s="19"/>
      <c r="D44" s="6" t="s">
        <v>597</v>
      </c>
      <c r="E44" s="6" t="s">
        <v>598</v>
      </c>
      <c r="F44" s="6" t="s">
        <v>599</v>
      </c>
      <c r="G44" s="6" t="s">
        <v>600</v>
      </c>
    </row>
    <row r="45" spans="1:7" ht="15" customHeight="1">
      <c r="A45" s="6">
        <v>1</v>
      </c>
      <c r="B45" s="19">
        <v>2</v>
      </c>
      <c r="C45" s="19"/>
      <c r="D45" s="6">
        <v>3</v>
      </c>
      <c r="E45" s="6">
        <v>4</v>
      </c>
      <c r="F45" s="6">
        <v>5</v>
      </c>
      <c r="G45" s="6">
        <v>6</v>
      </c>
    </row>
    <row r="46" spans="1:7" ht="80.099999999999994" customHeight="1">
      <c r="A46" s="6" t="s">
        <v>534</v>
      </c>
      <c r="B46" s="20" t="s">
        <v>605</v>
      </c>
      <c r="C46" s="20"/>
      <c r="D46" s="6" t="s">
        <v>444</v>
      </c>
      <c r="E46" s="10">
        <v>1</v>
      </c>
      <c r="F46" s="10">
        <v>11218.05</v>
      </c>
      <c r="G46" s="10">
        <v>11218.05</v>
      </c>
    </row>
    <row r="47" spans="1:7" ht="60" customHeight="1">
      <c r="A47" s="6" t="s">
        <v>606</v>
      </c>
      <c r="B47" s="20" t="s">
        <v>607</v>
      </c>
      <c r="C47" s="20"/>
      <c r="D47" s="6" t="s">
        <v>444</v>
      </c>
      <c r="E47" s="10">
        <v>1</v>
      </c>
      <c r="F47" s="10">
        <v>34755.839999999997</v>
      </c>
      <c r="G47" s="10">
        <v>34755.839999999997</v>
      </c>
    </row>
    <row r="48" spans="1:7" ht="39.950000000000003" customHeight="1">
      <c r="A48" s="6" t="s">
        <v>608</v>
      </c>
      <c r="B48" s="20" t="s">
        <v>609</v>
      </c>
      <c r="C48" s="20"/>
      <c r="D48" s="6" t="s">
        <v>444</v>
      </c>
      <c r="E48" s="10">
        <v>12</v>
      </c>
      <c r="F48" s="10">
        <v>25000</v>
      </c>
      <c r="G48" s="10">
        <v>300000</v>
      </c>
    </row>
    <row r="49" spans="1:7" ht="24.95" customHeight="1">
      <c r="A49" s="28" t="s">
        <v>490</v>
      </c>
      <c r="B49" s="28"/>
      <c r="C49" s="28"/>
      <c r="D49" s="28"/>
      <c r="E49" s="28"/>
      <c r="F49" s="28"/>
      <c r="G49" s="12">
        <f>SUM(G46:G48)</f>
        <v>345973.89</v>
      </c>
    </row>
    <row r="50" spans="1:7" ht="24.95" customHeight="1"/>
    <row r="51" spans="1:7" ht="20.100000000000001" customHeight="1">
      <c r="A51" s="26" t="s">
        <v>468</v>
      </c>
      <c r="B51" s="26"/>
      <c r="C51" s="27" t="s">
        <v>276</v>
      </c>
      <c r="D51" s="27"/>
      <c r="E51" s="27"/>
      <c r="F51" s="27"/>
      <c r="G51" s="27"/>
    </row>
    <row r="52" spans="1:7" ht="20.100000000000001" customHeight="1">
      <c r="A52" s="26" t="s">
        <v>469</v>
      </c>
      <c r="B52" s="26"/>
      <c r="C52" s="27" t="s">
        <v>470</v>
      </c>
      <c r="D52" s="27"/>
      <c r="E52" s="27"/>
      <c r="F52" s="27"/>
      <c r="G52" s="27"/>
    </row>
    <row r="53" spans="1:7" ht="15" customHeight="1"/>
    <row r="54" spans="1:7" ht="24.95" customHeight="1">
      <c r="A54" s="17" t="s">
        <v>596</v>
      </c>
      <c r="B54" s="17"/>
      <c r="C54" s="17"/>
      <c r="D54" s="17"/>
      <c r="E54" s="17"/>
      <c r="F54" s="17"/>
      <c r="G54" s="17"/>
    </row>
    <row r="55" spans="1:7" ht="15" customHeight="1"/>
    <row r="56" spans="1:7" ht="50.1" customHeight="1">
      <c r="A56" s="6" t="s">
        <v>377</v>
      </c>
      <c r="B56" s="19" t="s">
        <v>557</v>
      </c>
      <c r="C56" s="19"/>
      <c r="D56" s="6" t="s">
        <v>597</v>
      </c>
      <c r="E56" s="6" t="s">
        <v>598</v>
      </c>
      <c r="F56" s="6" t="s">
        <v>599</v>
      </c>
      <c r="G56" s="6" t="s">
        <v>600</v>
      </c>
    </row>
    <row r="57" spans="1:7" ht="15" customHeight="1">
      <c r="A57" s="6">
        <v>1</v>
      </c>
      <c r="B57" s="19">
        <v>2</v>
      </c>
      <c r="C57" s="19"/>
      <c r="D57" s="6">
        <v>3</v>
      </c>
      <c r="E57" s="6">
        <v>4</v>
      </c>
      <c r="F57" s="6">
        <v>5</v>
      </c>
      <c r="G57" s="6">
        <v>6</v>
      </c>
    </row>
    <row r="58" spans="1:7" ht="24.95" customHeight="1">
      <c r="A58" s="28" t="s">
        <v>490</v>
      </c>
      <c r="B58" s="28"/>
      <c r="C58" s="28"/>
      <c r="D58" s="28"/>
      <c r="E58" s="28"/>
      <c r="F58" s="28"/>
      <c r="G58" s="12"/>
    </row>
    <row r="59" spans="1:7" ht="24.95" customHeight="1"/>
    <row r="60" spans="1:7" ht="20.100000000000001" customHeight="1">
      <c r="A60" s="26" t="s">
        <v>468</v>
      </c>
      <c r="B60" s="26"/>
      <c r="C60" s="27" t="s">
        <v>276</v>
      </c>
      <c r="D60" s="27"/>
      <c r="E60" s="27"/>
      <c r="F60" s="27"/>
      <c r="G60" s="27"/>
    </row>
    <row r="61" spans="1:7" ht="20.100000000000001" customHeight="1">
      <c r="A61" s="26" t="s">
        <v>469</v>
      </c>
      <c r="B61" s="26"/>
      <c r="C61" s="27" t="s">
        <v>470</v>
      </c>
      <c r="D61" s="27"/>
      <c r="E61" s="27"/>
      <c r="F61" s="27"/>
      <c r="G61" s="27"/>
    </row>
    <row r="62" spans="1:7" ht="15" customHeight="1"/>
    <row r="63" spans="1:7" ht="24.95" customHeight="1">
      <c r="A63" s="17" t="s">
        <v>610</v>
      </c>
      <c r="B63" s="17"/>
      <c r="C63" s="17"/>
      <c r="D63" s="17"/>
      <c r="E63" s="17"/>
      <c r="F63" s="17"/>
      <c r="G63" s="17"/>
    </row>
    <row r="64" spans="1:7" ht="15" customHeight="1"/>
    <row r="65" spans="1:7" ht="50.1" customHeight="1">
      <c r="A65" s="6" t="s">
        <v>377</v>
      </c>
      <c r="B65" s="19" t="s">
        <v>557</v>
      </c>
      <c r="C65" s="19"/>
      <c r="D65" s="6" t="s">
        <v>597</v>
      </c>
      <c r="E65" s="6" t="s">
        <v>598</v>
      </c>
      <c r="F65" s="6" t="s">
        <v>599</v>
      </c>
      <c r="G65" s="6" t="s">
        <v>600</v>
      </c>
    </row>
    <row r="66" spans="1:7" ht="15" customHeight="1">
      <c r="A66" s="6">
        <v>1</v>
      </c>
      <c r="B66" s="19">
        <v>2</v>
      </c>
      <c r="C66" s="19"/>
      <c r="D66" s="6">
        <v>3</v>
      </c>
      <c r="E66" s="6">
        <v>4</v>
      </c>
      <c r="F66" s="6">
        <v>5</v>
      </c>
      <c r="G66" s="6">
        <v>6</v>
      </c>
    </row>
    <row r="67" spans="1:7" ht="39.950000000000003" customHeight="1">
      <c r="A67" s="6" t="s">
        <v>526</v>
      </c>
      <c r="B67" s="20" t="s">
        <v>611</v>
      </c>
      <c r="C67" s="20"/>
      <c r="D67" s="6" t="s">
        <v>444</v>
      </c>
      <c r="E67" s="10">
        <v>4</v>
      </c>
      <c r="F67" s="10">
        <v>6600</v>
      </c>
      <c r="G67" s="10">
        <v>26400</v>
      </c>
    </row>
    <row r="68" spans="1:7" ht="39.950000000000003" customHeight="1">
      <c r="A68" s="6" t="s">
        <v>526</v>
      </c>
      <c r="B68" s="20" t="s">
        <v>612</v>
      </c>
      <c r="C68" s="20"/>
      <c r="D68" s="6" t="s">
        <v>444</v>
      </c>
      <c r="E68" s="10">
        <v>3</v>
      </c>
      <c r="F68" s="10">
        <v>1020</v>
      </c>
      <c r="G68" s="10">
        <v>3060</v>
      </c>
    </row>
    <row r="69" spans="1:7" ht="39.950000000000003" customHeight="1">
      <c r="A69" s="6" t="s">
        <v>526</v>
      </c>
      <c r="B69" s="20" t="s">
        <v>613</v>
      </c>
      <c r="C69" s="20"/>
      <c r="D69" s="6" t="s">
        <v>444</v>
      </c>
      <c r="E69" s="10">
        <v>1</v>
      </c>
      <c r="F69" s="10">
        <v>3640</v>
      </c>
      <c r="G69" s="10">
        <v>3640</v>
      </c>
    </row>
    <row r="70" spans="1:7" ht="39.950000000000003" customHeight="1">
      <c r="A70" s="6" t="s">
        <v>526</v>
      </c>
      <c r="B70" s="20" t="s">
        <v>614</v>
      </c>
      <c r="C70" s="20"/>
      <c r="D70" s="6" t="s">
        <v>444</v>
      </c>
      <c r="E70" s="10">
        <v>10</v>
      </c>
      <c r="F70" s="10">
        <v>390</v>
      </c>
      <c r="G70" s="10">
        <v>3900</v>
      </c>
    </row>
    <row r="71" spans="1:7" ht="39.950000000000003" customHeight="1">
      <c r="A71" s="6" t="s">
        <v>526</v>
      </c>
      <c r="B71" s="20" t="s">
        <v>615</v>
      </c>
      <c r="C71" s="20"/>
      <c r="D71" s="6" t="s">
        <v>444</v>
      </c>
      <c r="E71" s="10">
        <v>20</v>
      </c>
      <c r="F71" s="10">
        <v>350</v>
      </c>
      <c r="G71" s="10">
        <v>7000</v>
      </c>
    </row>
    <row r="72" spans="1:7" ht="39.950000000000003" customHeight="1">
      <c r="A72" s="6" t="s">
        <v>528</v>
      </c>
      <c r="B72" s="20" t="s">
        <v>616</v>
      </c>
      <c r="C72" s="20"/>
      <c r="D72" s="6" t="s">
        <v>444</v>
      </c>
      <c r="E72" s="10">
        <v>2</v>
      </c>
      <c r="F72" s="10">
        <v>2433</v>
      </c>
      <c r="G72" s="10">
        <v>4866</v>
      </c>
    </row>
    <row r="73" spans="1:7" ht="39.950000000000003" customHeight="1">
      <c r="A73" s="6" t="s">
        <v>528</v>
      </c>
      <c r="B73" s="20" t="s">
        <v>617</v>
      </c>
      <c r="C73" s="20"/>
      <c r="D73" s="6" t="s">
        <v>444</v>
      </c>
      <c r="E73" s="10">
        <v>1</v>
      </c>
      <c r="F73" s="10">
        <v>5000.1099999999997</v>
      </c>
      <c r="G73" s="10">
        <v>5000.1099999999997</v>
      </c>
    </row>
    <row r="74" spans="1:7" ht="39.950000000000003" customHeight="1">
      <c r="A74" s="6" t="s">
        <v>528</v>
      </c>
      <c r="B74" s="20" t="s">
        <v>618</v>
      </c>
      <c r="C74" s="20"/>
      <c r="D74" s="6" t="s">
        <v>444</v>
      </c>
      <c r="E74" s="10">
        <v>10</v>
      </c>
      <c r="F74" s="10">
        <v>4029</v>
      </c>
      <c r="G74" s="10">
        <v>40290</v>
      </c>
    </row>
    <row r="75" spans="1:7" ht="39.950000000000003" customHeight="1">
      <c r="A75" s="6" t="s">
        <v>528</v>
      </c>
      <c r="B75" s="20" t="s">
        <v>619</v>
      </c>
      <c r="C75" s="20"/>
      <c r="D75" s="6" t="s">
        <v>444</v>
      </c>
      <c r="E75" s="10">
        <v>6</v>
      </c>
      <c r="F75" s="10">
        <v>4845</v>
      </c>
      <c r="G75" s="10">
        <v>29070</v>
      </c>
    </row>
    <row r="76" spans="1:7" ht="39.950000000000003" customHeight="1">
      <c r="A76" s="6" t="s">
        <v>528</v>
      </c>
      <c r="B76" s="20" t="s">
        <v>620</v>
      </c>
      <c r="C76" s="20"/>
      <c r="D76" s="6" t="s">
        <v>444</v>
      </c>
      <c r="E76" s="10">
        <v>1</v>
      </c>
      <c r="F76" s="10">
        <v>7400</v>
      </c>
      <c r="G76" s="10">
        <v>7400</v>
      </c>
    </row>
    <row r="77" spans="1:7" ht="80.099999999999994" customHeight="1">
      <c r="A77" s="6" t="s">
        <v>621</v>
      </c>
      <c r="B77" s="20" t="s">
        <v>622</v>
      </c>
      <c r="C77" s="20"/>
      <c r="D77" s="6" t="s">
        <v>444</v>
      </c>
      <c r="E77" s="10">
        <v>20</v>
      </c>
      <c r="F77" s="10">
        <v>4570</v>
      </c>
      <c r="G77" s="10">
        <v>91400</v>
      </c>
    </row>
    <row r="78" spans="1:7" ht="60" customHeight="1">
      <c r="A78" s="6" t="s">
        <v>623</v>
      </c>
      <c r="B78" s="20" t="s">
        <v>624</v>
      </c>
      <c r="C78" s="20"/>
      <c r="D78" s="6" t="s">
        <v>444</v>
      </c>
      <c r="E78" s="10">
        <v>50</v>
      </c>
      <c r="F78" s="10">
        <v>1590</v>
      </c>
      <c r="G78" s="10">
        <v>79500</v>
      </c>
    </row>
    <row r="79" spans="1:7" ht="24.95" customHeight="1">
      <c r="A79" s="28" t="s">
        <v>490</v>
      </c>
      <c r="B79" s="28"/>
      <c r="C79" s="28"/>
      <c r="D79" s="28"/>
      <c r="E79" s="28"/>
      <c r="F79" s="28"/>
      <c r="G79" s="12">
        <f>SUM(G67:G78)</f>
        <v>301526.11</v>
      </c>
    </row>
    <row r="80" spans="1:7" ht="24.95" customHeight="1"/>
    <row r="81" spans="1:7" ht="20.100000000000001" customHeight="1">
      <c r="A81" s="26" t="s">
        <v>468</v>
      </c>
      <c r="B81" s="26"/>
      <c r="C81" s="27" t="s">
        <v>276</v>
      </c>
      <c r="D81" s="27"/>
      <c r="E81" s="27"/>
      <c r="F81" s="27"/>
      <c r="G81" s="27"/>
    </row>
    <row r="82" spans="1:7" ht="20.100000000000001" customHeight="1">
      <c r="A82" s="26" t="s">
        <v>469</v>
      </c>
      <c r="B82" s="26"/>
      <c r="C82" s="27" t="s">
        <v>491</v>
      </c>
      <c r="D82" s="27"/>
      <c r="E82" s="27"/>
      <c r="F82" s="27"/>
      <c r="G82" s="27"/>
    </row>
    <row r="83" spans="1:7" ht="15" customHeight="1"/>
    <row r="84" spans="1:7" ht="24.95" customHeight="1">
      <c r="A84" s="17" t="s">
        <v>625</v>
      </c>
      <c r="B84" s="17"/>
      <c r="C84" s="17"/>
      <c r="D84" s="17"/>
      <c r="E84" s="17"/>
      <c r="F84" s="17"/>
      <c r="G84" s="17"/>
    </row>
    <row r="85" spans="1:7" ht="15" customHeight="1"/>
    <row r="86" spans="1:7" ht="50.1" customHeight="1">
      <c r="A86" s="6" t="s">
        <v>377</v>
      </c>
      <c r="B86" s="19" t="s">
        <v>557</v>
      </c>
      <c r="C86" s="19"/>
      <c r="D86" s="6" t="s">
        <v>597</v>
      </c>
      <c r="E86" s="6" t="s">
        <v>598</v>
      </c>
      <c r="F86" s="6" t="s">
        <v>599</v>
      </c>
      <c r="G86" s="6" t="s">
        <v>600</v>
      </c>
    </row>
    <row r="87" spans="1:7" ht="15" customHeight="1">
      <c r="A87" s="6">
        <v>1</v>
      </c>
      <c r="B87" s="19">
        <v>2</v>
      </c>
      <c r="C87" s="19"/>
      <c r="D87" s="6">
        <v>3</v>
      </c>
      <c r="E87" s="6">
        <v>4</v>
      </c>
      <c r="F87" s="6">
        <v>5</v>
      </c>
      <c r="G87" s="6">
        <v>6</v>
      </c>
    </row>
    <row r="88" spans="1:7" ht="60" customHeight="1">
      <c r="A88" s="6" t="s">
        <v>481</v>
      </c>
      <c r="B88" s="20" t="s">
        <v>626</v>
      </c>
      <c r="C88" s="20"/>
      <c r="D88" s="6" t="s">
        <v>444</v>
      </c>
      <c r="E88" s="10">
        <v>12</v>
      </c>
      <c r="F88" s="10">
        <v>10450</v>
      </c>
      <c r="G88" s="10">
        <v>125400</v>
      </c>
    </row>
    <row r="89" spans="1:7" ht="60" customHeight="1">
      <c r="A89" s="6" t="s">
        <v>504</v>
      </c>
      <c r="B89" s="20" t="s">
        <v>627</v>
      </c>
      <c r="C89" s="20"/>
      <c r="D89" s="6" t="s">
        <v>444</v>
      </c>
      <c r="E89" s="10">
        <v>12</v>
      </c>
      <c r="F89" s="10">
        <v>1800</v>
      </c>
      <c r="G89" s="10">
        <v>21600</v>
      </c>
    </row>
    <row r="90" spans="1:7" ht="80.099999999999994" customHeight="1">
      <c r="A90" s="6" t="s">
        <v>628</v>
      </c>
      <c r="B90" s="20" t="s">
        <v>629</v>
      </c>
      <c r="C90" s="20"/>
      <c r="D90" s="6" t="s">
        <v>444</v>
      </c>
      <c r="E90" s="10">
        <v>10</v>
      </c>
      <c r="F90" s="10">
        <v>1000</v>
      </c>
      <c r="G90" s="10">
        <v>10000</v>
      </c>
    </row>
    <row r="91" spans="1:7" ht="39.950000000000003" customHeight="1">
      <c r="A91" s="6" t="s">
        <v>630</v>
      </c>
      <c r="B91" s="20" t="s">
        <v>631</v>
      </c>
      <c r="C91" s="20"/>
      <c r="D91" s="6" t="s">
        <v>444</v>
      </c>
      <c r="E91" s="10">
        <v>12</v>
      </c>
      <c r="F91" s="10">
        <v>1250</v>
      </c>
      <c r="G91" s="10">
        <v>15000</v>
      </c>
    </row>
    <row r="92" spans="1:7" ht="60" customHeight="1">
      <c r="A92" s="6" t="s">
        <v>632</v>
      </c>
      <c r="B92" s="20" t="s">
        <v>633</v>
      </c>
      <c r="C92" s="20"/>
      <c r="D92" s="6" t="s">
        <v>444</v>
      </c>
      <c r="E92" s="10">
        <v>6</v>
      </c>
      <c r="F92" s="10">
        <v>2000</v>
      </c>
      <c r="G92" s="10">
        <v>12000</v>
      </c>
    </row>
    <row r="93" spans="1:7" ht="60" customHeight="1">
      <c r="A93" s="6" t="s">
        <v>634</v>
      </c>
      <c r="B93" s="20" t="s">
        <v>635</v>
      </c>
      <c r="C93" s="20"/>
      <c r="D93" s="6" t="s">
        <v>444</v>
      </c>
      <c r="E93" s="10">
        <v>1</v>
      </c>
      <c r="F93" s="10">
        <v>6000</v>
      </c>
      <c r="G93" s="10">
        <v>6000</v>
      </c>
    </row>
    <row r="94" spans="1:7" ht="24.95" customHeight="1">
      <c r="A94" s="28" t="s">
        <v>490</v>
      </c>
      <c r="B94" s="28"/>
      <c r="C94" s="28"/>
      <c r="D94" s="28"/>
      <c r="E94" s="28"/>
      <c r="F94" s="28"/>
      <c r="G94" s="12">
        <f>SUM(G88:G93)</f>
        <v>190000</v>
      </c>
    </row>
    <row r="95" spans="1:7" ht="24.95" customHeight="1"/>
    <row r="96" spans="1:7" ht="20.100000000000001" customHeight="1">
      <c r="A96" s="26" t="s">
        <v>468</v>
      </c>
      <c r="B96" s="26"/>
      <c r="C96" s="27" t="s">
        <v>276</v>
      </c>
      <c r="D96" s="27"/>
      <c r="E96" s="27"/>
      <c r="F96" s="27"/>
      <c r="G96" s="27"/>
    </row>
    <row r="97" spans="1:7" ht="20.100000000000001" customHeight="1">
      <c r="A97" s="26" t="s">
        <v>469</v>
      </c>
      <c r="B97" s="26"/>
      <c r="C97" s="27" t="s">
        <v>491</v>
      </c>
      <c r="D97" s="27"/>
      <c r="E97" s="27"/>
      <c r="F97" s="27"/>
      <c r="G97" s="27"/>
    </row>
    <row r="98" spans="1:7" ht="15" customHeight="1"/>
    <row r="99" spans="1:7" ht="24.95" customHeight="1">
      <c r="A99" s="17" t="s">
        <v>636</v>
      </c>
      <c r="B99" s="17"/>
      <c r="C99" s="17"/>
      <c r="D99" s="17"/>
      <c r="E99" s="17"/>
      <c r="F99" s="17"/>
      <c r="G99" s="17"/>
    </row>
    <row r="100" spans="1:7" ht="15" customHeight="1"/>
    <row r="101" spans="1:7" ht="50.1" customHeight="1">
      <c r="A101" s="6" t="s">
        <v>377</v>
      </c>
      <c r="B101" s="19" t="s">
        <v>557</v>
      </c>
      <c r="C101" s="19"/>
      <c r="D101" s="6" t="s">
        <v>597</v>
      </c>
      <c r="E101" s="6" t="s">
        <v>598</v>
      </c>
      <c r="F101" s="6" t="s">
        <v>599</v>
      </c>
      <c r="G101" s="6" t="s">
        <v>600</v>
      </c>
    </row>
    <row r="102" spans="1:7" ht="15" customHeight="1">
      <c r="A102" s="6">
        <v>1</v>
      </c>
      <c r="B102" s="19">
        <v>2</v>
      </c>
      <c r="C102" s="19"/>
      <c r="D102" s="6">
        <v>3</v>
      </c>
      <c r="E102" s="6">
        <v>4</v>
      </c>
      <c r="F102" s="6">
        <v>5</v>
      </c>
      <c r="G102" s="6">
        <v>6</v>
      </c>
    </row>
    <row r="103" spans="1:7" ht="60" customHeight="1">
      <c r="A103" s="6" t="s">
        <v>500</v>
      </c>
      <c r="B103" s="20" t="s">
        <v>637</v>
      </c>
      <c r="C103" s="20"/>
      <c r="D103" s="6" t="s">
        <v>444</v>
      </c>
      <c r="E103" s="10">
        <v>615.6</v>
      </c>
      <c r="F103" s="10">
        <v>438.59649100000001</v>
      </c>
      <c r="G103" s="10">
        <v>270000</v>
      </c>
    </row>
    <row r="104" spans="1:7" ht="60" customHeight="1">
      <c r="A104" s="6" t="s">
        <v>506</v>
      </c>
      <c r="B104" s="20" t="s">
        <v>638</v>
      </c>
      <c r="C104" s="20"/>
      <c r="D104" s="6" t="s">
        <v>444</v>
      </c>
      <c r="E104" s="10">
        <v>752</v>
      </c>
      <c r="F104" s="10">
        <v>242.02126999999999</v>
      </c>
      <c r="G104" s="10">
        <v>182000</v>
      </c>
    </row>
    <row r="105" spans="1:7" ht="24.95" customHeight="1">
      <c r="A105" s="28" t="s">
        <v>490</v>
      </c>
      <c r="B105" s="28"/>
      <c r="C105" s="28"/>
      <c r="D105" s="28"/>
      <c r="E105" s="28"/>
      <c r="F105" s="28"/>
      <c r="G105" s="12">
        <f>SUM(G103:G104)</f>
        <v>452000</v>
      </c>
    </row>
    <row r="106" spans="1:7" ht="24.95" customHeight="1"/>
    <row r="107" spans="1:7" ht="20.100000000000001" customHeight="1">
      <c r="A107" s="26" t="s">
        <v>468</v>
      </c>
      <c r="B107" s="26"/>
      <c r="C107" s="27" t="s">
        <v>276</v>
      </c>
      <c r="D107" s="27"/>
      <c r="E107" s="27"/>
      <c r="F107" s="27"/>
      <c r="G107" s="27"/>
    </row>
    <row r="108" spans="1:7" ht="20.100000000000001" customHeight="1">
      <c r="A108" s="26" t="s">
        <v>469</v>
      </c>
      <c r="B108" s="26"/>
      <c r="C108" s="27" t="s">
        <v>491</v>
      </c>
      <c r="D108" s="27"/>
      <c r="E108" s="27"/>
      <c r="F108" s="27"/>
      <c r="G108" s="27"/>
    </row>
    <row r="109" spans="1:7" ht="15" customHeight="1"/>
    <row r="110" spans="1:7" ht="24.95" customHeight="1">
      <c r="A110" s="17" t="s">
        <v>601</v>
      </c>
      <c r="B110" s="17"/>
      <c r="C110" s="17"/>
      <c r="D110" s="17"/>
      <c r="E110" s="17"/>
      <c r="F110" s="17"/>
      <c r="G110" s="17"/>
    </row>
    <row r="111" spans="1:7" ht="15" customHeight="1"/>
    <row r="112" spans="1:7" ht="50.1" customHeight="1">
      <c r="A112" s="6" t="s">
        <v>377</v>
      </c>
      <c r="B112" s="19" t="s">
        <v>557</v>
      </c>
      <c r="C112" s="19"/>
      <c r="D112" s="6" t="s">
        <v>597</v>
      </c>
      <c r="E112" s="6" t="s">
        <v>598</v>
      </c>
      <c r="F112" s="6" t="s">
        <v>599</v>
      </c>
      <c r="G112" s="6" t="s">
        <v>600</v>
      </c>
    </row>
    <row r="113" spans="1:7" ht="15" customHeight="1">
      <c r="A113" s="6">
        <v>1</v>
      </c>
      <c r="B113" s="19">
        <v>2</v>
      </c>
      <c r="C113" s="19"/>
      <c r="D113" s="6">
        <v>3</v>
      </c>
      <c r="E113" s="6">
        <v>4</v>
      </c>
      <c r="F113" s="6">
        <v>5</v>
      </c>
      <c r="G113" s="6">
        <v>6</v>
      </c>
    </row>
    <row r="114" spans="1:7" ht="60" customHeight="1">
      <c r="A114" s="6" t="s">
        <v>482</v>
      </c>
      <c r="B114" s="20" t="s">
        <v>639</v>
      </c>
      <c r="C114" s="20"/>
      <c r="D114" s="6" t="s">
        <v>444</v>
      </c>
      <c r="E114" s="10">
        <v>10</v>
      </c>
      <c r="F114" s="10">
        <v>1000</v>
      </c>
      <c r="G114" s="10">
        <v>10000</v>
      </c>
    </row>
    <row r="115" spans="1:7" ht="60" customHeight="1">
      <c r="A115" s="6" t="s">
        <v>483</v>
      </c>
      <c r="B115" s="20" t="s">
        <v>640</v>
      </c>
      <c r="C115" s="20"/>
      <c r="D115" s="6" t="s">
        <v>444</v>
      </c>
      <c r="E115" s="10">
        <v>4</v>
      </c>
      <c r="F115" s="10">
        <v>1300</v>
      </c>
      <c r="G115" s="10">
        <v>5200</v>
      </c>
    </row>
    <row r="116" spans="1:7" ht="60" customHeight="1">
      <c r="A116" s="6" t="s">
        <v>486</v>
      </c>
      <c r="B116" s="20" t="s">
        <v>641</v>
      </c>
      <c r="C116" s="20"/>
      <c r="D116" s="6" t="s">
        <v>444</v>
      </c>
      <c r="E116" s="10">
        <v>12</v>
      </c>
      <c r="F116" s="10">
        <v>990</v>
      </c>
      <c r="G116" s="10">
        <v>11880</v>
      </c>
    </row>
    <row r="117" spans="1:7" ht="60" customHeight="1">
      <c r="A117" s="6" t="s">
        <v>510</v>
      </c>
      <c r="B117" s="20" t="s">
        <v>642</v>
      </c>
      <c r="C117" s="20"/>
      <c r="D117" s="6" t="s">
        <v>444</v>
      </c>
      <c r="E117" s="10">
        <v>10</v>
      </c>
      <c r="F117" s="10">
        <v>10000</v>
      </c>
      <c r="G117" s="10">
        <v>100000</v>
      </c>
    </row>
    <row r="118" spans="1:7" ht="60" customHeight="1">
      <c r="A118" s="6" t="s">
        <v>514</v>
      </c>
      <c r="B118" s="20" t="s">
        <v>643</v>
      </c>
      <c r="C118" s="20"/>
      <c r="D118" s="6" t="s">
        <v>444</v>
      </c>
      <c r="E118" s="10">
        <v>12</v>
      </c>
      <c r="F118" s="10">
        <v>11260</v>
      </c>
      <c r="G118" s="10">
        <v>135120</v>
      </c>
    </row>
    <row r="119" spans="1:7" ht="60" customHeight="1">
      <c r="A119" s="6" t="s">
        <v>644</v>
      </c>
      <c r="B119" s="20" t="s">
        <v>645</v>
      </c>
      <c r="C119" s="20"/>
      <c r="D119" s="6" t="s">
        <v>444</v>
      </c>
      <c r="E119" s="10">
        <v>10</v>
      </c>
      <c r="F119" s="10">
        <v>4900</v>
      </c>
      <c r="G119" s="10">
        <v>49000</v>
      </c>
    </row>
    <row r="120" spans="1:7" ht="60" customHeight="1">
      <c r="A120" s="6" t="s">
        <v>646</v>
      </c>
      <c r="B120" s="20" t="s">
        <v>647</v>
      </c>
      <c r="C120" s="20"/>
      <c r="D120" s="6" t="s">
        <v>444</v>
      </c>
      <c r="E120" s="10">
        <v>1</v>
      </c>
      <c r="F120" s="10">
        <v>4000</v>
      </c>
      <c r="G120" s="10">
        <v>4000</v>
      </c>
    </row>
    <row r="121" spans="1:7" ht="60" customHeight="1">
      <c r="A121" s="6" t="s">
        <v>648</v>
      </c>
      <c r="B121" s="20" t="s">
        <v>649</v>
      </c>
      <c r="C121" s="20"/>
      <c r="D121" s="6" t="s">
        <v>444</v>
      </c>
      <c r="E121" s="10">
        <v>1</v>
      </c>
      <c r="F121" s="10">
        <v>351855.07</v>
      </c>
      <c r="G121" s="10">
        <v>351855.07</v>
      </c>
    </row>
    <row r="122" spans="1:7" ht="60" customHeight="1">
      <c r="A122" s="6" t="s">
        <v>648</v>
      </c>
      <c r="B122" s="20" t="s">
        <v>650</v>
      </c>
      <c r="C122" s="20"/>
      <c r="D122" s="6" t="s">
        <v>444</v>
      </c>
      <c r="E122" s="10">
        <v>1</v>
      </c>
      <c r="F122" s="10">
        <v>14800</v>
      </c>
      <c r="G122" s="10">
        <v>14800</v>
      </c>
    </row>
    <row r="123" spans="1:7" ht="60" customHeight="1">
      <c r="A123" s="6" t="s">
        <v>648</v>
      </c>
      <c r="B123" s="20" t="s">
        <v>651</v>
      </c>
      <c r="C123" s="20"/>
      <c r="D123" s="6" t="s">
        <v>444</v>
      </c>
      <c r="E123" s="10">
        <v>12</v>
      </c>
      <c r="F123" s="10">
        <v>27073.333332999999</v>
      </c>
      <c r="G123" s="10">
        <v>324880</v>
      </c>
    </row>
    <row r="124" spans="1:7" ht="60" customHeight="1">
      <c r="A124" s="6" t="s">
        <v>648</v>
      </c>
      <c r="B124" s="20" t="s">
        <v>652</v>
      </c>
      <c r="C124" s="20"/>
      <c r="D124" s="6" t="s">
        <v>444</v>
      </c>
      <c r="E124" s="10">
        <v>10</v>
      </c>
      <c r="F124" s="10">
        <v>620000</v>
      </c>
      <c r="G124" s="10">
        <v>6200000</v>
      </c>
    </row>
    <row r="125" spans="1:7" ht="60" customHeight="1">
      <c r="A125" s="6" t="s">
        <v>648</v>
      </c>
      <c r="B125" s="20" t="s">
        <v>653</v>
      </c>
      <c r="C125" s="20"/>
      <c r="D125" s="6" t="s">
        <v>444</v>
      </c>
      <c r="E125" s="10">
        <v>10</v>
      </c>
      <c r="F125" s="10">
        <v>9326.4930000000004</v>
      </c>
      <c r="G125" s="10">
        <v>93264.93</v>
      </c>
    </row>
    <row r="126" spans="1:7" ht="24.95" customHeight="1">
      <c r="A126" s="28" t="s">
        <v>490</v>
      </c>
      <c r="B126" s="28"/>
      <c r="C126" s="28"/>
      <c r="D126" s="28"/>
      <c r="E126" s="28"/>
      <c r="F126" s="28"/>
      <c r="G126" s="12">
        <f>SUM(G114:G125)</f>
        <v>7300000</v>
      </c>
    </row>
    <row r="127" spans="1:7" ht="24.95" customHeight="1"/>
    <row r="128" spans="1:7" ht="20.100000000000001" customHeight="1">
      <c r="A128" s="26" t="s">
        <v>468</v>
      </c>
      <c r="B128" s="26"/>
      <c r="C128" s="27" t="s">
        <v>276</v>
      </c>
      <c r="D128" s="27"/>
      <c r="E128" s="27"/>
      <c r="F128" s="27"/>
      <c r="G128" s="27"/>
    </row>
    <row r="129" spans="1:7" ht="20.100000000000001" customHeight="1">
      <c r="A129" s="26" t="s">
        <v>469</v>
      </c>
      <c r="B129" s="26"/>
      <c r="C129" s="27" t="s">
        <v>491</v>
      </c>
      <c r="D129" s="27"/>
      <c r="E129" s="27"/>
      <c r="F129" s="27"/>
      <c r="G129" s="27"/>
    </row>
    <row r="130" spans="1:7" ht="15" customHeight="1"/>
    <row r="131" spans="1:7" ht="24.95" customHeight="1">
      <c r="A131" s="17" t="s">
        <v>654</v>
      </c>
      <c r="B131" s="17"/>
      <c r="C131" s="17"/>
      <c r="D131" s="17"/>
      <c r="E131" s="17"/>
      <c r="F131" s="17"/>
      <c r="G131" s="17"/>
    </row>
    <row r="132" spans="1:7" ht="15" customHeight="1"/>
    <row r="133" spans="1:7" ht="50.1" customHeight="1">
      <c r="A133" s="6" t="s">
        <v>377</v>
      </c>
      <c r="B133" s="19" t="s">
        <v>557</v>
      </c>
      <c r="C133" s="19"/>
      <c r="D133" s="6" t="s">
        <v>597</v>
      </c>
      <c r="E133" s="6" t="s">
        <v>598</v>
      </c>
      <c r="F133" s="6" t="s">
        <v>599</v>
      </c>
      <c r="G133" s="6" t="s">
        <v>600</v>
      </c>
    </row>
    <row r="134" spans="1:7" ht="15" customHeight="1">
      <c r="A134" s="6">
        <v>1</v>
      </c>
      <c r="B134" s="19">
        <v>2</v>
      </c>
      <c r="C134" s="19"/>
      <c r="D134" s="6">
        <v>3</v>
      </c>
      <c r="E134" s="6">
        <v>4</v>
      </c>
      <c r="F134" s="6">
        <v>5</v>
      </c>
      <c r="G134" s="6">
        <v>6</v>
      </c>
    </row>
    <row r="135" spans="1:7" ht="140.1" customHeight="1">
      <c r="A135" s="6" t="s">
        <v>384</v>
      </c>
      <c r="B135" s="20" t="s">
        <v>655</v>
      </c>
      <c r="C135" s="20"/>
      <c r="D135" s="6" t="s">
        <v>444</v>
      </c>
      <c r="E135" s="10">
        <v>8555</v>
      </c>
      <c r="F135" s="10">
        <v>226.19754499999999</v>
      </c>
      <c r="G135" s="10">
        <v>1935120</v>
      </c>
    </row>
    <row r="136" spans="1:7" ht="60" customHeight="1">
      <c r="A136" s="6" t="s">
        <v>484</v>
      </c>
      <c r="B136" s="20" t="s">
        <v>656</v>
      </c>
      <c r="C136" s="20"/>
      <c r="D136" s="6" t="s">
        <v>444</v>
      </c>
      <c r="E136" s="10">
        <v>12</v>
      </c>
      <c r="F136" s="10">
        <v>4873.3333300000004</v>
      </c>
      <c r="G136" s="10">
        <v>58480</v>
      </c>
    </row>
    <row r="137" spans="1:7" ht="80.099999999999994" customHeight="1">
      <c r="A137" s="6" t="s">
        <v>485</v>
      </c>
      <c r="B137" s="20" t="s">
        <v>657</v>
      </c>
      <c r="C137" s="20"/>
      <c r="D137" s="6" t="s">
        <v>444</v>
      </c>
      <c r="E137" s="10">
        <v>12</v>
      </c>
      <c r="F137" s="10">
        <v>11908.3333</v>
      </c>
      <c r="G137" s="10">
        <v>142900</v>
      </c>
    </row>
    <row r="138" spans="1:7" ht="60" customHeight="1">
      <c r="A138" s="6" t="s">
        <v>502</v>
      </c>
      <c r="B138" s="20" t="s">
        <v>658</v>
      </c>
      <c r="C138" s="20"/>
      <c r="D138" s="6" t="s">
        <v>444</v>
      </c>
      <c r="E138" s="10">
        <v>10</v>
      </c>
      <c r="F138" s="10">
        <v>3500</v>
      </c>
      <c r="G138" s="10">
        <v>35000</v>
      </c>
    </row>
    <row r="139" spans="1:7" ht="39.950000000000003" customHeight="1">
      <c r="A139" s="6" t="s">
        <v>508</v>
      </c>
      <c r="B139" s="20" t="s">
        <v>659</v>
      </c>
      <c r="C139" s="20"/>
      <c r="D139" s="6" t="s">
        <v>444</v>
      </c>
      <c r="E139" s="10">
        <v>12</v>
      </c>
      <c r="F139" s="10">
        <v>4140</v>
      </c>
      <c r="G139" s="10">
        <v>49680</v>
      </c>
    </row>
    <row r="140" spans="1:7" ht="80.099999999999994" customHeight="1">
      <c r="A140" s="6" t="s">
        <v>508</v>
      </c>
      <c r="B140" s="20" t="s">
        <v>660</v>
      </c>
      <c r="C140" s="20"/>
      <c r="D140" s="6" t="s">
        <v>444</v>
      </c>
      <c r="E140" s="10">
        <v>12</v>
      </c>
      <c r="F140" s="10">
        <v>19304.446667</v>
      </c>
      <c r="G140" s="10">
        <v>231653.36</v>
      </c>
    </row>
    <row r="141" spans="1:7" ht="60" customHeight="1">
      <c r="A141" s="6" t="s">
        <v>512</v>
      </c>
      <c r="B141" s="20" t="s">
        <v>661</v>
      </c>
      <c r="C141" s="20"/>
      <c r="D141" s="6" t="s">
        <v>444</v>
      </c>
      <c r="E141" s="10">
        <v>1</v>
      </c>
      <c r="F141" s="10">
        <v>17500</v>
      </c>
      <c r="G141" s="10">
        <v>17500</v>
      </c>
    </row>
    <row r="142" spans="1:7" ht="60" customHeight="1">
      <c r="A142" s="6" t="s">
        <v>518</v>
      </c>
      <c r="B142" s="20" t="s">
        <v>662</v>
      </c>
      <c r="C142" s="20"/>
      <c r="D142" s="6" t="s">
        <v>444</v>
      </c>
      <c r="E142" s="10">
        <v>10</v>
      </c>
      <c r="F142" s="10">
        <v>990</v>
      </c>
      <c r="G142" s="10">
        <v>9900</v>
      </c>
    </row>
    <row r="143" spans="1:7" ht="60" customHeight="1">
      <c r="A143" s="6" t="s">
        <v>518</v>
      </c>
      <c r="B143" s="20" t="s">
        <v>662</v>
      </c>
      <c r="C143" s="20"/>
      <c r="D143" s="6" t="s">
        <v>444</v>
      </c>
      <c r="E143" s="10">
        <v>1</v>
      </c>
      <c r="F143" s="10">
        <v>100</v>
      </c>
      <c r="G143" s="10">
        <v>100</v>
      </c>
    </row>
    <row r="144" spans="1:7" ht="39.950000000000003" customHeight="1">
      <c r="A144" s="6" t="s">
        <v>520</v>
      </c>
      <c r="B144" s="20" t="s">
        <v>663</v>
      </c>
      <c r="C144" s="20"/>
      <c r="D144" s="6" t="s">
        <v>444</v>
      </c>
      <c r="E144" s="10">
        <v>7</v>
      </c>
      <c r="F144" s="10">
        <v>85417.25</v>
      </c>
      <c r="G144" s="10">
        <v>597920.75</v>
      </c>
    </row>
    <row r="145" spans="1:7" ht="60" customHeight="1">
      <c r="A145" s="6" t="s">
        <v>530</v>
      </c>
      <c r="B145" s="20" t="s">
        <v>664</v>
      </c>
      <c r="C145" s="20"/>
      <c r="D145" s="6" t="s">
        <v>444</v>
      </c>
      <c r="E145" s="10">
        <v>1</v>
      </c>
      <c r="F145" s="10">
        <v>500</v>
      </c>
      <c r="G145" s="10">
        <v>500</v>
      </c>
    </row>
    <row r="146" spans="1:7" ht="60" customHeight="1">
      <c r="A146" s="6" t="s">
        <v>530</v>
      </c>
      <c r="B146" s="20" t="s">
        <v>665</v>
      </c>
      <c r="C146" s="20"/>
      <c r="D146" s="6" t="s">
        <v>444</v>
      </c>
      <c r="E146" s="10">
        <v>1</v>
      </c>
      <c r="F146" s="10">
        <v>2000</v>
      </c>
      <c r="G146" s="10">
        <v>2000</v>
      </c>
    </row>
    <row r="147" spans="1:7" ht="60" customHeight="1">
      <c r="A147" s="6" t="s">
        <v>532</v>
      </c>
      <c r="B147" s="20" t="s">
        <v>666</v>
      </c>
      <c r="C147" s="20"/>
      <c r="D147" s="6" t="s">
        <v>444</v>
      </c>
      <c r="E147" s="10">
        <v>1</v>
      </c>
      <c r="F147" s="10">
        <v>2000</v>
      </c>
      <c r="G147" s="10">
        <v>2000</v>
      </c>
    </row>
    <row r="148" spans="1:7" ht="39.950000000000003" customHeight="1">
      <c r="A148" s="6" t="s">
        <v>538</v>
      </c>
      <c r="B148" s="20" t="s">
        <v>667</v>
      </c>
      <c r="C148" s="20"/>
      <c r="D148" s="6" t="s">
        <v>444</v>
      </c>
      <c r="E148" s="10">
        <v>1</v>
      </c>
      <c r="F148" s="10">
        <v>23000</v>
      </c>
      <c r="G148" s="10">
        <v>23000</v>
      </c>
    </row>
    <row r="149" spans="1:7" ht="60" customHeight="1">
      <c r="A149" s="6" t="s">
        <v>540</v>
      </c>
      <c r="B149" s="20" t="s">
        <v>668</v>
      </c>
      <c r="C149" s="20"/>
      <c r="D149" s="6" t="s">
        <v>444</v>
      </c>
      <c r="E149" s="10">
        <v>1</v>
      </c>
      <c r="F149" s="10">
        <v>14900</v>
      </c>
      <c r="G149" s="10">
        <v>14900</v>
      </c>
    </row>
    <row r="150" spans="1:7" ht="120" customHeight="1">
      <c r="A150" s="6" t="s">
        <v>544</v>
      </c>
      <c r="B150" s="20" t="s">
        <v>669</v>
      </c>
      <c r="C150" s="20"/>
      <c r="D150" s="6" t="s">
        <v>444</v>
      </c>
      <c r="E150" s="10">
        <v>1</v>
      </c>
      <c r="F150" s="10">
        <v>2500</v>
      </c>
      <c r="G150" s="10">
        <v>2500</v>
      </c>
    </row>
    <row r="151" spans="1:7" ht="120" customHeight="1">
      <c r="A151" s="6" t="s">
        <v>544</v>
      </c>
      <c r="B151" s="20" t="s">
        <v>669</v>
      </c>
      <c r="C151" s="20"/>
      <c r="D151" s="6" t="s">
        <v>444</v>
      </c>
      <c r="E151" s="10">
        <v>1</v>
      </c>
      <c r="F151" s="10">
        <v>2500</v>
      </c>
      <c r="G151" s="10">
        <v>2500</v>
      </c>
    </row>
    <row r="152" spans="1:7" ht="120" customHeight="1">
      <c r="A152" s="6" t="s">
        <v>550</v>
      </c>
      <c r="B152" s="20" t="s">
        <v>670</v>
      </c>
      <c r="C152" s="20"/>
      <c r="D152" s="6" t="s">
        <v>444</v>
      </c>
      <c r="E152" s="10">
        <v>1</v>
      </c>
      <c r="F152" s="10">
        <v>760</v>
      </c>
      <c r="G152" s="10">
        <v>760</v>
      </c>
    </row>
    <row r="153" spans="1:7" ht="120" customHeight="1">
      <c r="A153" s="6" t="s">
        <v>550</v>
      </c>
      <c r="B153" s="20" t="s">
        <v>670</v>
      </c>
      <c r="C153" s="20"/>
      <c r="D153" s="6" t="s">
        <v>444</v>
      </c>
      <c r="E153" s="10">
        <v>1</v>
      </c>
      <c r="F153" s="10">
        <v>3240</v>
      </c>
      <c r="G153" s="10">
        <v>3240</v>
      </c>
    </row>
    <row r="154" spans="1:7" ht="120" customHeight="1">
      <c r="A154" s="6" t="s">
        <v>552</v>
      </c>
      <c r="B154" s="20" t="s">
        <v>671</v>
      </c>
      <c r="C154" s="20"/>
      <c r="D154" s="6" t="s">
        <v>444</v>
      </c>
      <c r="E154" s="10">
        <v>4</v>
      </c>
      <c r="F154" s="10">
        <v>8700</v>
      </c>
      <c r="G154" s="10">
        <v>34800</v>
      </c>
    </row>
    <row r="155" spans="1:7" ht="60" customHeight="1">
      <c r="A155" s="6" t="s">
        <v>672</v>
      </c>
      <c r="B155" s="20" t="s">
        <v>673</v>
      </c>
      <c r="C155" s="20"/>
      <c r="D155" s="6" t="s">
        <v>444</v>
      </c>
      <c r="E155" s="10">
        <v>1</v>
      </c>
      <c r="F155" s="10">
        <v>2000</v>
      </c>
      <c r="G155" s="10">
        <v>2000</v>
      </c>
    </row>
    <row r="156" spans="1:7" ht="60" customHeight="1">
      <c r="A156" s="6" t="s">
        <v>672</v>
      </c>
      <c r="B156" s="20" t="s">
        <v>673</v>
      </c>
      <c r="C156" s="20"/>
      <c r="D156" s="6" t="s">
        <v>444</v>
      </c>
      <c r="E156" s="10">
        <v>1</v>
      </c>
      <c r="F156" s="10">
        <v>500</v>
      </c>
      <c r="G156" s="10">
        <v>500</v>
      </c>
    </row>
    <row r="157" spans="1:7" ht="60" customHeight="1">
      <c r="A157" s="6" t="s">
        <v>674</v>
      </c>
      <c r="B157" s="20" t="s">
        <v>675</v>
      </c>
      <c r="C157" s="20"/>
      <c r="D157" s="6" t="s">
        <v>444</v>
      </c>
      <c r="E157" s="10">
        <v>50</v>
      </c>
      <c r="F157" s="10">
        <v>1904</v>
      </c>
      <c r="G157" s="10">
        <v>95200</v>
      </c>
    </row>
    <row r="158" spans="1:7" ht="60" customHeight="1">
      <c r="A158" s="6" t="s">
        <v>676</v>
      </c>
      <c r="B158" s="20" t="s">
        <v>677</v>
      </c>
      <c r="C158" s="20"/>
      <c r="D158" s="6" t="s">
        <v>444</v>
      </c>
      <c r="E158" s="10">
        <v>1</v>
      </c>
      <c r="F158" s="10">
        <v>81264.09</v>
      </c>
      <c r="G158" s="10">
        <v>81264.09</v>
      </c>
    </row>
    <row r="159" spans="1:7" ht="60" customHeight="1">
      <c r="A159" s="6" t="s">
        <v>678</v>
      </c>
      <c r="B159" s="20" t="s">
        <v>679</v>
      </c>
      <c r="C159" s="20"/>
      <c r="D159" s="6" t="s">
        <v>444</v>
      </c>
      <c r="E159" s="10">
        <v>1</v>
      </c>
      <c r="F159" s="10">
        <v>4000</v>
      </c>
      <c r="G159" s="10">
        <v>4000</v>
      </c>
    </row>
    <row r="160" spans="1:7" ht="60" customHeight="1">
      <c r="A160" s="6" t="s">
        <v>680</v>
      </c>
      <c r="B160" s="20" t="s">
        <v>681</v>
      </c>
      <c r="C160" s="20"/>
      <c r="D160" s="6" t="s">
        <v>444</v>
      </c>
      <c r="E160" s="10">
        <v>1</v>
      </c>
      <c r="F160" s="10">
        <v>1000</v>
      </c>
      <c r="G160" s="10">
        <v>1000</v>
      </c>
    </row>
    <row r="161" spans="1:7" ht="39.950000000000003" customHeight="1">
      <c r="A161" s="6" t="s">
        <v>682</v>
      </c>
      <c r="B161" s="20" t="s">
        <v>683</v>
      </c>
      <c r="C161" s="20"/>
      <c r="D161" s="6" t="s">
        <v>444</v>
      </c>
      <c r="E161" s="10">
        <v>1</v>
      </c>
      <c r="F161" s="10">
        <v>10000</v>
      </c>
      <c r="G161" s="10">
        <v>10000</v>
      </c>
    </row>
    <row r="162" spans="1:7" ht="60" customHeight="1">
      <c r="A162" s="6" t="s">
        <v>684</v>
      </c>
      <c r="B162" s="20" t="s">
        <v>685</v>
      </c>
      <c r="C162" s="20"/>
      <c r="D162" s="6" t="s">
        <v>444</v>
      </c>
      <c r="E162" s="10">
        <v>1</v>
      </c>
      <c r="F162" s="10">
        <v>2581.8000000000002</v>
      </c>
      <c r="G162" s="10">
        <v>2581.8000000000002</v>
      </c>
    </row>
    <row r="163" spans="1:7" ht="24.95" customHeight="1">
      <c r="A163" s="28" t="s">
        <v>490</v>
      </c>
      <c r="B163" s="28"/>
      <c r="C163" s="28"/>
      <c r="D163" s="28"/>
      <c r="E163" s="28"/>
      <c r="F163" s="28"/>
      <c r="G163" s="12">
        <f>SUM(G135:G162)</f>
        <v>3360999.9999999995</v>
      </c>
    </row>
    <row r="164" spans="1:7" ht="24.95" customHeight="1"/>
    <row r="165" spans="1:7" ht="20.100000000000001" customHeight="1">
      <c r="A165" s="26" t="s">
        <v>468</v>
      </c>
      <c r="B165" s="26"/>
      <c r="C165" s="27" t="s">
        <v>276</v>
      </c>
      <c r="D165" s="27"/>
      <c r="E165" s="27"/>
      <c r="F165" s="27"/>
      <c r="G165" s="27"/>
    </row>
    <row r="166" spans="1:7" ht="20.100000000000001" customHeight="1">
      <c r="A166" s="26" t="s">
        <v>469</v>
      </c>
      <c r="B166" s="26"/>
      <c r="C166" s="27" t="s">
        <v>491</v>
      </c>
      <c r="D166" s="27"/>
      <c r="E166" s="27"/>
      <c r="F166" s="27"/>
      <c r="G166" s="27"/>
    </row>
    <row r="167" spans="1:7" ht="15" customHeight="1"/>
    <row r="168" spans="1:7" ht="24.95" customHeight="1">
      <c r="A168" s="17" t="s">
        <v>686</v>
      </c>
      <c r="B168" s="17"/>
      <c r="C168" s="17"/>
      <c r="D168" s="17"/>
      <c r="E168" s="17"/>
      <c r="F168" s="17"/>
      <c r="G168" s="17"/>
    </row>
    <row r="169" spans="1:7" ht="15" customHeight="1"/>
    <row r="170" spans="1:7" ht="50.1" customHeight="1">
      <c r="A170" s="6" t="s">
        <v>377</v>
      </c>
      <c r="B170" s="19" t="s">
        <v>557</v>
      </c>
      <c r="C170" s="19"/>
      <c r="D170" s="6" t="s">
        <v>597</v>
      </c>
      <c r="E170" s="6" t="s">
        <v>598</v>
      </c>
      <c r="F170" s="6" t="s">
        <v>599</v>
      </c>
      <c r="G170" s="6" t="s">
        <v>600</v>
      </c>
    </row>
    <row r="171" spans="1:7" ht="15" customHeight="1">
      <c r="A171" s="6">
        <v>1</v>
      </c>
      <c r="B171" s="19">
        <v>2</v>
      </c>
      <c r="C171" s="19"/>
      <c r="D171" s="6">
        <v>3</v>
      </c>
      <c r="E171" s="6">
        <v>4</v>
      </c>
      <c r="F171" s="6">
        <v>5</v>
      </c>
      <c r="G171" s="6">
        <v>6</v>
      </c>
    </row>
    <row r="172" spans="1:7" ht="80.099999999999994" customHeight="1">
      <c r="A172" s="6" t="s">
        <v>687</v>
      </c>
      <c r="B172" s="20" t="s">
        <v>688</v>
      </c>
      <c r="C172" s="20"/>
      <c r="D172" s="6" t="s">
        <v>444</v>
      </c>
      <c r="E172" s="10">
        <v>1</v>
      </c>
      <c r="F172" s="10">
        <v>10000</v>
      </c>
      <c r="G172" s="10">
        <v>10000</v>
      </c>
    </row>
    <row r="173" spans="1:7" ht="24.95" customHeight="1">
      <c r="A173" s="28" t="s">
        <v>490</v>
      </c>
      <c r="B173" s="28"/>
      <c r="C173" s="28"/>
      <c r="D173" s="28"/>
      <c r="E173" s="28"/>
      <c r="F173" s="28"/>
      <c r="G173" s="12">
        <f>SUM(G172:G172)</f>
        <v>10000</v>
      </c>
    </row>
    <row r="174" spans="1:7" ht="24.95" customHeight="1"/>
    <row r="175" spans="1:7" ht="20.100000000000001" customHeight="1">
      <c r="A175" s="26" t="s">
        <v>468</v>
      </c>
      <c r="B175" s="26"/>
      <c r="C175" s="27" t="s">
        <v>276</v>
      </c>
      <c r="D175" s="27"/>
      <c r="E175" s="27"/>
      <c r="F175" s="27"/>
      <c r="G175" s="27"/>
    </row>
    <row r="176" spans="1:7" ht="20.100000000000001" customHeight="1">
      <c r="A176" s="26" t="s">
        <v>469</v>
      </c>
      <c r="B176" s="26"/>
      <c r="C176" s="27" t="s">
        <v>491</v>
      </c>
      <c r="D176" s="27"/>
      <c r="E176" s="27"/>
      <c r="F176" s="27"/>
      <c r="G176" s="27"/>
    </row>
    <row r="177" spans="1:7" ht="15" customHeight="1"/>
    <row r="178" spans="1:7" ht="24.95" customHeight="1">
      <c r="A178" s="17" t="s">
        <v>604</v>
      </c>
      <c r="B178" s="17"/>
      <c r="C178" s="17"/>
      <c r="D178" s="17"/>
      <c r="E178" s="17"/>
      <c r="F178" s="17"/>
      <c r="G178" s="17"/>
    </row>
    <row r="179" spans="1:7" ht="15" customHeight="1"/>
    <row r="180" spans="1:7" ht="50.1" customHeight="1">
      <c r="A180" s="6" t="s">
        <v>377</v>
      </c>
      <c r="B180" s="19" t="s">
        <v>557</v>
      </c>
      <c r="C180" s="19"/>
      <c r="D180" s="6" t="s">
        <v>597</v>
      </c>
      <c r="E180" s="6" t="s">
        <v>598</v>
      </c>
      <c r="F180" s="6" t="s">
        <v>599</v>
      </c>
      <c r="G180" s="6" t="s">
        <v>600</v>
      </c>
    </row>
    <row r="181" spans="1:7" ht="15" customHeight="1">
      <c r="A181" s="6">
        <v>1</v>
      </c>
      <c r="B181" s="19">
        <v>2</v>
      </c>
      <c r="C181" s="19"/>
      <c r="D181" s="6">
        <v>3</v>
      </c>
      <c r="E181" s="6">
        <v>4</v>
      </c>
      <c r="F181" s="6">
        <v>5</v>
      </c>
      <c r="G181" s="6">
        <v>6</v>
      </c>
    </row>
    <row r="182" spans="1:7" ht="60" customHeight="1">
      <c r="A182" s="6" t="s">
        <v>689</v>
      </c>
      <c r="B182" s="20" t="s">
        <v>690</v>
      </c>
      <c r="C182" s="20"/>
      <c r="D182" s="6" t="s">
        <v>444</v>
      </c>
      <c r="E182" s="10">
        <v>10</v>
      </c>
      <c r="F182" s="10">
        <v>46140.072999999997</v>
      </c>
      <c r="G182" s="10">
        <v>461400.73</v>
      </c>
    </row>
    <row r="183" spans="1:7" ht="39.950000000000003" customHeight="1">
      <c r="A183" s="6" t="s">
        <v>691</v>
      </c>
      <c r="B183" s="20" t="s">
        <v>692</v>
      </c>
      <c r="C183" s="20"/>
      <c r="D183" s="6" t="s">
        <v>444</v>
      </c>
      <c r="E183" s="10">
        <v>1</v>
      </c>
      <c r="F183" s="10">
        <v>3862.51</v>
      </c>
      <c r="G183" s="10">
        <v>3862.51</v>
      </c>
    </row>
    <row r="184" spans="1:7" ht="39.950000000000003" customHeight="1">
      <c r="A184" s="6" t="s">
        <v>691</v>
      </c>
      <c r="B184" s="20" t="s">
        <v>693</v>
      </c>
      <c r="C184" s="20"/>
      <c r="D184" s="6" t="s">
        <v>444</v>
      </c>
      <c r="E184" s="10">
        <v>10</v>
      </c>
      <c r="F184" s="10">
        <v>17899</v>
      </c>
      <c r="G184" s="10">
        <v>178990</v>
      </c>
    </row>
    <row r="185" spans="1:7" ht="39.950000000000003" customHeight="1">
      <c r="A185" s="6" t="s">
        <v>691</v>
      </c>
      <c r="B185" s="20" t="s">
        <v>694</v>
      </c>
      <c r="C185" s="20"/>
      <c r="D185" s="6" t="s">
        <v>444</v>
      </c>
      <c r="E185" s="10">
        <v>3</v>
      </c>
      <c r="F185" s="10">
        <v>39521</v>
      </c>
      <c r="G185" s="10">
        <v>118563</v>
      </c>
    </row>
    <row r="186" spans="1:7" ht="39.950000000000003" customHeight="1">
      <c r="A186" s="6" t="s">
        <v>691</v>
      </c>
      <c r="B186" s="20" t="s">
        <v>695</v>
      </c>
      <c r="C186" s="20"/>
      <c r="D186" s="6" t="s">
        <v>444</v>
      </c>
      <c r="E186" s="10">
        <v>6</v>
      </c>
      <c r="F186" s="10">
        <v>51855</v>
      </c>
      <c r="G186" s="10">
        <v>311130</v>
      </c>
    </row>
    <row r="187" spans="1:7" ht="39.950000000000003" customHeight="1">
      <c r="A187" s="6" t="s">
        <v>691</v>
      </c>
      <c r="B187" s="20" t="s">
        <v>696</v>
      </c>
      <c r="C187" s="20"/>
      <c r="D187" s="6" t="s">
        <v>444</v>
      </c>
      <c r="E187" s="10">
        <v>24</v>
      </c>
      <c r="F187" s="10">
        <v>10335</v>
      </c>
      <c r="G187" s="10">
        <v>248040</v>
      </c>
    </row>
    <row r="188" spans="1:7" ht="39.950000000000003" customHeight="1">
      <c r="A188" s="6" t="s">
        <v>691</v>
      </c>
      <c r="B188" s="20" t="s">
        <v>697</v>
      </c>
      <c r="C188" s="20"/>
      <c r="D188" s="6" t="s">
        <v>444</v>
      </c>
      <c r="E188" s="10">
        <v>12</v>
      </c>
      <c r="F188" s="10">
        <v>14477</v>
      </c>
      <c r="G188" s="10">
        <v>173724</v>
      </c>
    </row>
    <row r="189" spans="1:7" ht="39.950000000000003" customHeight="1">
      <c r="A189" s="6" t="s">
        <v>691</v>
      </c>
      <c r="B189" s="20" t="s">
        <v>698</v>
      </c>
      <c r="C189" s="20"/>
      <c r="D189" s="6" t="s">
        <v>444</v>
      </c>
      <c r="E189" s="10">
        <v>1</v>
      </c>
      <c r="F189" s="10">
        <v>1901</v>
      </c>
      <c r="G189" s="10">
        <v>1901</v>
      </c>
    </row>
    <row r="190" spans="1:7" ht="39.950000000000003" customHeight="1">
      <c r="A190" s="6" t="s">
        <v>691</v>
      </c>
      <c r="B190" s="20" t="s">
        <v>699</v>
      </c>
      <c r="C190" s="20"/>
      <c r="D190" s="6" t="s">
        <v>444</v>
      </c>
      <c r="E190" s="10">
        <v>18</v>
      </c>
      <c r="F190" s="10">
        <v>3121</v>
      </c>
      <c r="G190" s="10">
        <v>56178</v>
      </c>
    </row>
    <row r="191" spans="1:7" ht="39.950000000000003" customHeight="1">
      <c r="A191" s="6" t="s">
        <v>691</v>
      </c>
      <c r="B191" s="20" t="s">
        <v>700</v>
      </c>
      <c r="C191" s="20"/>
      <c r="D191" s="6" t="s">
        <v>444</v>
      </c>
      <c r="E191" s="10">
        <v>10</v>
      </c>
      <c r="F191" s="10">
        <v>50000</v>
      </c>
      <c r="G191" s="10">
        <v>500000</v>
      </c>
    </row>
    <row r="192" spans="1:7" ht="39.950000000000003" customHeight="1">
      <c r="A192" s="6" t="s">
        <v>691</v>
      </c>
      <c r="B192" s="20" t="s">
        <v>701</v>
      </c>
      <c r="C192" s="20"/>
      <c r="D192" s="6" t="s">
        <v>444</v>
      </c>
      <c r="E192" s="10">
        <v>6</v>
      </c>
      <c r="F192" s="10">
        <v>62018</v>
      </c>
      <c r="G192" s="10">
        <v>372108</v>
      </c>
    </row>
    <row r="193" spans="1:7" ht="24.95" customHeight="1">
      <c r="A193" s="28" t="s">
        <v>490</v>
      </c>
      <c r="B193" s="28"/>
      <c r="C193" s="28"/>
      <c r="D193" s="28"/>
      <c r="E193" s="28"/>
      <c r="F193" s="28"/>
      <c r="G193" s="12">
        <f>SUM(G182:G192)</f>
        <v>2425897.2400000002</v>
      </c>
    </row>
    <row r="194" spans="1:7" ht="24.95" customHeight="1"/>
    <row r="195" spans="1:7" ht="20.100000000000001" customHeight="1">
      <c r="A195" s="26" t="s">
        <v>468</v>
      </c>
      <c r="B195" s="26"/>
      <c r="C195" s="27" t="s">
        <v>276</v>
      </c>
      <c r="D195" s="27"/>
      <c r="E195" s="27"/>
      <c r="F195" s="27"/>
      <c r="G195" s="27"/>
    </row>
    <row r="196" spans="1:7" ht="20.100000000000001" customHeight="1">
      <c r="A196" s="26" t="s">
        <v>469</v>
      </c>
      <c r="B196" s="26"/>
      <c r="C196" s="27" t="s">
        <v>491</v>
      </c>
      <c r="D196" s="27"/>
      <c r="E196" s="27"/>
      <c r="F196" s="27"/>
      <c r="G196" s="27"/>
    </row>
    <row r="197" spans="1:7" ht="15" customHeight="1"/>
    <row r="198" spans="1:7" ht="24.95" customHeight="1">
      <c r="A198" s="17" t="s">
        <v>596</v>
      </c>
      <c r="B198" s="17"/>
      <c r="C198" s="17"/>
      <c r="D198" s="17"/>
      <c r="E198" s="17"/>
      <c r="F198" s="17"/>
      <c r="G198" s="17"/>
    </row>
    <row r="199" spans="1:7" ht="15" customHeight="1"/>
    <row r="200" spans="1:7" ht="50.1" customHeight="1">
      <c r="A200" s="6" t="s">
        <v>377</v>
      </c>
      <c r="B200" s="19" t="s">
        <v>557</v>
      </c>
      <c r="C200" s="19"/>
      <c r="D200" s="6" t="s">
        <v>597</v>
      </c>
      <c r="E200" s="6" t="s">
        <v>598</v>
      </c>
      <c r="F200" s="6" t="s">
        <v>599</v>
      </c>
      <c r="G200" s="6" t="s">
        <v>600</v>
      </c>
    </row>
    <row r="201" spans="1:7" ht="15" customHeight="1">
      <c r="A201" s="6">
        <v>1</v>
      </c>
      <c r="B201" s="19">
        <v>2</v>
      </c>
      <c r="C201" s="19"/>
      <c r="D201" s="6">
        <v>3</v>
      </c>
      <c r="E201" s="6">
        <v>4</v>
      </c>
      <c r="F201" s="6">
        <v>5</v>
      </c>
      <c r="G201" s="6">
        <v>6</v>
      </c>
    </row>
    <row r="202" spans="1:7" ht="24.95" customHeight="1">
      <c r="A202" s="28" t="s">
        <v>490</v>
      </c>
      <c r="B202" s="28"/>
      <c r="C202" s="28"/>
      <c r="D202" s="28"/>
      <c r="E202" s="28"/>
      <c r="F202" s="28"/>
      <c r="G202" s="12"/>
    </row>
    <row r="203" spans="1:7" ht="24.95" customHeight="1"/>
    <row r="204" spans="1:7" ht="20.100000000000001" customHeight="1">
      <c r="A204" s="26" t="s">
        <v>468</v>
      </c>
      <c r="B204" s="26"/>
      <c r="C204" s="27" t="s">
        <v>276</v>
      </c>
      <c r="D204" s="27"/>
      <c r="E204" s="27"/>
      <c r="F204" s="27"/>
      <c r="G204" s="27"/>
    </row>
    <row r="205" spans="1:7" ht="20.100000000000001" customHeight="1">
      <c r="A205" s="26" t="s">
        <v>469</v>
      </c>
      <c r="B205" s="26"/>
      <c r="C205" s="27" t="s">
        <v>491</v>
      </c>
      <c r="D205" s="27"/>
      <c r="E205" s="27"/>
      <c r="F205" s="27"/>
      <c r="G205" s="27"/>
    </row>
    <row r="206" spans="1:7" ht="15" customHeight="1"/>
    <row r="207" spans="1:7" ht="24.95" customHeight="1">
      <c r="A207" s="17" t="s">
        <v>702</v>
      </c>
      <c r="B207" s="17"/>
      <c r="C207" s="17"/>
      <c r="D207" s="17"/>
      <c r="E207" s="17"/>
      <c r="F207" s="17"/>
      <c r="G207" s="17"/>
    </row>
    <row r="208" spans="1:7" ht="15" customHeight="1"/>
    <row r="209" spans="1:7" ht="50.1" customHeight="1">
      <c r="A209" s="6" t="s">
        <v>377</v>
      </c>
      <c r="B209" s="19" t="s">
        <v>557</v>
      </c>
      <c r="C209" s="19"/>
      <c r="D209" s="6" t="s">
        <v>597</v>
      </c>
      <c r="E209" s="6" t="s">
        <v>598</v>
      </c>
      <c r="F209" s="6" t="s">
        <v>599</v>
      </c>
      <c r="G209" s="6" t="s">
        <v>600</v>
      </c>
    </row>
    <row r="210" spans="1:7" ht="15" customHeight="1">
      <c r="A210" s="6">
        <v>1</v>
      </c>
      <c r="B210" s="19">
        <v>2</v>
      </c>
      <c r="C210" s="19"/>
      <c r="D210" s="6">
        <v>3</v>
      </c>
      <c r="E210" s="6">
        <v>4</v>
      </c>
      <c r="F210" s="6">
        <v>5</v>
      </c>
      <c r="G210" s="6">
        <v>6</v>
      </c>
    </row>
    <row r="211" spans="1:7" ht="39.950000000000003" customHeight="1">
      <c r="A211" s="6" t="s">
        <v>516</v>
      </c>
      <c r="B211" s="20" t="s">
        <v>703</v>
      </c>
      <c r="C211" s="20"/>
      <c r="D211" s="6" t="s">
        <v>444</v>
      </c>
      <c r="E211" s="10">
        <v>1000</v>
      </c>
      <c r="F211" s="10">
        <v>50</v>
      </c>
      <c r="G211" s="10">
        <v>50000</v>
      </c>
    </row>
    <row r="212" spans="1:7" ht="24.95" customHeight="1">
      <c r="A212" s="28" t="s">
        <v>490</v>
      </c>
      <c r="B212" s="28"/>
      <c r="C212" s="28"/>
      <c r="D212" s="28"/>
      <c r="E212" s="28"/>
      <c r="F212" s="28"/>
      <c r="G212" s="12">
        <f>SUM(G211:G211)</f>
        <v>50000</v>
      </c>
    </row>
    <row r="213" spans="1:7" ht="24.95" customHeight="1"/>
    <row r="214" spans="1:7" ht="20.100000000000001" customHeight="1">
      <c r="A214" s="26" t="s">
        <v>468</v>
      </c>
      <c r="B214" s="26"/>
      <c r="C214" s="27" t="s">
        <v>276</v>
      </c>
      <c r="D214" s="27"/>
      <c r="E214" s="27"/>
      <c r="F214" s="27"/>
      <c r="G214" s="27"/>
    </row>
    <row r="215" spans="1:7" ht="20.100000000000001" customHeight="1">
      <c r="A215" s="26" t="s">
        <v>469</v>
      </c>
      <c r="B215" s="26"/>
      <c r="C215" s="27" t="s">
        <v>491</v>
      </c>
      <c r="D215" s="27"/>
      <c r="E215" s="27"/>
      <c r="F215" s="27"/>
      <c r="G215" s="27"/>
    </row>
    <row r="216" spans="1:7" ht="15" customHeight="1"/>
    <row r="217" spans="1:7" ht="24.95" customHeight="1">
      <c r="A217" s="17" t="s">
        <v>596</v>
      </c>
      <c r="B217" s="17"/>
      <c r="C217" s="17"/>
      <c r="D217" s="17"/>
      <c r="E217" s="17"/>
      <c r="F217" s="17"/>
      <c r="G217" s="17"/>
    </row>
    <row r="218" spans="1:7" ht="15" customHeight="1"/>
    <row r="219" spans="1:7" ht="50.1" customHeight="1">
      <c r="A219" s="6" t="s">
        <v>377</v>
      </c>
      <c r="B219" s="19" t="s">
        <v>557</v>
      </c>
      <c r="C219" s="19"/>
      <c r="D219" s="6" t="s">
        <v>597</v>
      </c>
      <c r="E219" s="6" t="s">
        <v>598</v>
      </c>
      <c r="F219" s="6" t="s">
        <v>599</v>
      </c>
      <c r="G219" s="6" t="s">
        <v>600</v>
      </c>
    </row>
    <row r="220" spans="1:7" ht="15" customHeight="1">
      <c r="A220" s="6">
        <v>1</v>
      </c>
      <c r="B220" s="19">
        <v>2</v>
      </c>
      <c r="C220" s="19"/>
      <c r="D220" s="6">
        <v>3</v>
      </c>
      <c r="E220" s="6">
        <v>4</v>
      </c>
      <c r="F220" s="6">
        <v>5</v>
      </c>
      <c r="G220" s="6">
        <v>6</v>
      </c>
    </row>
    <row r="221" spans="1:7" ht="24.95" customHeight="1">
      <c r="A221" s="28" t="s">
        <v>490</v>
      </c>
      <c r="B221" s="28"/>
      <c r="C221" s="28"/>
      <c r="D221" s="28"/>
      <c r="E221" s="28"/>
      <c r="F221" s="28"/>
      <c r="G221" s="12"/>
    </row>
    <row r="222" spans="1:7" ht="24.95" customHeight="1"/>
    <row r="223" spans="1:7" ht="20.100000000000001" customHeight="1">
      <c r="A223" s="26" t="s">
        <v>468</v>
      </c>
      <c r="B223" s="26"/>
      <c r="C223" s="27" t="s">
        <v>276</v>
      </c>
      <c r="D223" s="27"/>
      <c r="E223" s="27"/>
      <c r="F223" s="27"/>
      <c r="G223" s="27"/>
    </row>
    <row r="224" spans="1:7" ht="20.100000000000001" customHeight="1">
      <c r="A224" s="26" t="s">
        <v>469</v>
      </c>
      <c r="B224" s="26"/>
      <c r="C224" s="27" t="s">
        <v>491</v>
      </c>
      <c r="D224" s="27"/>
      <c r="E224" s="27"/>
      <c r="F224" s="27"/>
      <c r="G224" s="27"/>
    </row>
    <row r="225" spans="1:7" ht="15" customHeight="1"/>
    <row r="226" spans="1:7" ht="24.95" customHeight="1">
      <c r="A226" s="17" t="s">
        <v>610</v>
      </c>
      <c r="B226" s="17"/>
      <c r="C226" s="17"/>
      <c r="D226" s="17"/>
      <c r="E226" s="17"/>
      <c r="F226" s="17"/>
      <c r="G226" s="17"/>
    </row>
    <row r="227" spans="1:7" ht="15" customHeight="1"/>
    <row r="228" spans="1:7" ht="50.1" customHeight="1">
      <c r="A228" s="6" t="s">
        <v>377</v>
      </c>
      <c r="B228" s="19" t="s">
        <v>557</v>
      </c>
      <c r="C228" s="19"/>
      <c r="D228" s="6" t="s">
        <v>597</v>
      </c>
      <c r="E228" s="6" t="s">
        <v>598</v>
      </c>
      <c r="F228" s="6" t="s">
        <v>599</v>
      </c>
      <c r="G228" s="6" t="s">
        <v>600</v>
      </c>
    </row>
    <row r="229" spans="1:7" ht="15" customHeight="1">
      <c r="A229" s="6">
        <v>1</v>
      </c>
      <c r="B229" s="19">
        <v>2</v>
      </c>
      <c r="C229" s="19"/>
      <c r="D229" s="6">
        <v>3</v>
      </c>
      <c r="E229" s="6">
        <v>4</v>
      </c>
      <c r="F229" s="6">
        <v>5</v>
      </c>
      <c r="G229" s="6">
        <v>6</v>
      </c>
    </row>
    <row r="230" spans="1:7" ht="60" customHeight="1">
      <c r="A230" s="6" t="s">
        <v>704</v>
      </c>
      <c r="B230" s="20" t="s">
        <v>705</v>
      </c>
      <c r="C230" s="20"/>
      <c r="D230" s="6" t="s">
        <v>444</v>
      </c>
      <c r="E230" s="10">
        <v>100</v>
      </c>
      <c r="F230" s="10">
        <v>5750</v>
      </c>
      <c r="G230" s="10">
        <v>575000</v>
      </c>
    </row>
    <row r="231" spans="1:7" ht="60" customHeight="1">
      <c r="A231" s="6" t="s">
        <v>704</v>
      </c>
      <c r="B231" s="20" t="s">
        <v>706</v>
      </c>
      <c r="C231" s="20"/>
      <c r="D231" s="6" t="s">
        <v>444</v>
      </c>
      <c r="E231" s="10">
        <v>120</v>
      </c>
      <c r="F231" s="10">
        <v>160</v>
      </c>
      <c r="G231" s="10">
        <v>19200</v>
      </c>
    </row>
    <row r="232" spans="1:7" ht="60" customHeight="1">
      <c r="A232" s="6" t="s">
        <v>704</v>
      </c>
      <c r="B232" s="20" t="s">
        <v>707</v>
      </c>
      <c r="C232" s="20"/>
      <c r="D232" s="6" t="s">
        <v>444</v>
      </c>
      <c r="E232" s="10">
        <v>120</v>
      </c>
      <c r="F232" s="10">
        <v>520</v>
      </c>
      <c r="G232" s="10">
        <v>62400</v>
      </c>
    </row>
    <row r="233" spans="1:7" ht="60" customHeight="1">
      <c r="A233" s="6" t="s">
        <v>704</v>
      </c>
      <c r="B233" s="20" t="s">
        <v>708</v>
      </c>
      <c r="C233" s="20"/>
      <c r="D233" s="6" t="s">
        <v>444</v>
      </c>
      <c r="E233" s="10">
        <v>800</v>
      </c>
      <c r="F233" s="10">
        <v>500</v>
      </c>
      <c r="G233" s="10">
        <v>400000</v>
      </c>
    </row>
    <row r="234" spans="1:7" ht="60" customHeight="1">
      <c r="A234" s="6" t="s">
        <v>704</v>
      </c>
      <c r="B234" s="20" t="s">
        <v>709</v>
      </c>
      <c r="C234" s="20"/>
      <c r="D234" s="6" t="s">
        <v>444</v>
      </c>
      <c r="E234" s="10">
        <v>150</v>
      </c>
      <c r="F234" s="10">
        <v>340</v>
      </c>
      <c r="G234" s="10">
        <v>51000</v>
      </c>
    </row>
    <row r="235" spans="1:7" ht="60" customHeight="1">
      <c r="A235" s="6" t="s">
        <v>704</v>
      </c>
      <c r="B235" s="20" t="s">
        <v>710</v>
      </c>
      <c r="C235" s="20"/>
      <c r="D235" s="6" t="s">
        <v>444</v>
      </c>
      <c r="E235" s="10">
        <v>5</v>
      </c>
      <c r="F235" s="10">
        <v>360</v>
      </c>
      <c r="G235" s="10">
        <v>1800</v>
      </c>
    </row>
    <row r="236" spans="1:7" ht="60" customHeight="1">
      <c r="A236" s="6" t="s">
        <v>704</v>
      </c>
      <c r="B236" s="20" t="s">
        <v>711</v>
      </c>
      <c r="C236" s="20"/>
      <c r="D236" s="6" t="s">
        <v>444</v>
      </c>
      <c r="E236" s="10">
        <v>180</v>
      </c>
      <c r="F236" s="10">
        <v>370</v>
      </c>
      <c r="G236" s="10">
        <v>66600</v>
      </c>
    </row>
    <row r="237" spans="1:7" ht="60" customHeight="1">
      <c r="A237" s="6" t="s">
        <v>704</v>
      </c>
      <c r="B237" s="20" t="s">
        <v>712</v>
      </c>
      <c r="C237" s="20"/>
      <c r="D237" s="6" t="s">
        <v>444</v>
      </c>
      <c r="E237" s="10">
        <v>100</v>
      </c>
      <c r="F237" s="10">
        <v>2500</v>
      </c>
      <c r="G237" s="10">
        <v>250000</v>
      </c>
    </row>
    <row r="238" spans="1:7" ht="60" customHeight="1">
      <c r="A238" s="6" t="s">
        <v>704</v>
      </c>
      <c r="B238" s="20" t="s">
        <v>713</v>
      </c>
      <c r="C238" s="20"/>
      <c r="D238" s="6" t="s">
        <v>444</v>
      </c>
      <c r="E238" s="10">
        <v>25</v>
      </c>
      <c r="F238" s="10">
        <v>700</v>
      </c>
      <c r="G238" s="10">
        <v>17500</v>
      </c>
    </row>
    <row r="239" spans="1:7" ht="60" customHeight="1">
      <c r="A239" s="6" t="s">
        <v>704</v>
      </c>
      <c r="B239" s="20" t="s">
        <v>714</v>
      </c>
      <c r="C239" s="20"/>
      <c r="D239" s="6" t="s">
        <v>444</v>
      </c>
      <c r="E239" s="10">
        <v>500</v>
      </c>
      <c r="F239" s="10">
        <v>60</v>
      </c>
      <c r="G239" s="10">
        <v>30000</v>
      </c>
    </row>
    <row r="240" spans="1:7" ht="39.950000000000003" customHeight="1">
      <c r="A240" s="6" t="s">
        <v>704</v>
      </c>
      <c r="B240" s="20" t="s">
        <v>715</v>
      </c>
      <c r="C240" s="20"/>
      <c r="D240" s="6" t="s">
        <v>444</v>
      </c>
      <c r="E240" s="10">
        <v>46</v>
      </c>
      <c r="F240" s="10">
        <v>3500</v>
      </c>
      <c r="G240" s="10">
        <v>161000</v>
      </c>
    </row>
    <row r="241" spans="1:7" ht="60" customHeight="1">
      <c r="A241" s="6" t="s">
        <v>704</v>
      </c>
      <c r="B241" s="20" t="s">
        <v>716</v>
      </c>
      <c r="C241" s="20"/>
      <c r="D241" s="6" t="s">
        <v>444</v>
      </c>
      <c r="E241" s="10">
        <v>8</v>
      </c>
      <c r="F241" s="10">
        <v>4500</v>
      </c>
      <c r="G241" s="10">
        <v>36000</v>
      </c>
    </row>
    <row r="242" spans="1:7" ht="60" customHeight="1">
      <c r="A242" s="6" t="s">
        <v>704</v>
      </c>
      <c r="B242" s="20" t="s">
        <v>717</v>
      </c>
      <c r="C242" s="20"/>
      <c r="D242" s="6" t="s">
        <v>444</v>
      </c>
      <c r="E242" s="10">
        <v>38</v>
      </c>
      <c r="F242" s="10">
        <v>2500</v>
      </c>
      <c r="G242" s="10">
        <v>95000</v>
      </c>
    </row>
    <row r="243" spans="1:7" ht="60" customHeight="1">
      <c r="A243" s="6" t="s">
        <v>704</v>
      </c>
      <c r="B243" s="20" t="s">
        <v>718</v>
      </c>
      <c r="C243" s="20"/>
      <c r="D243" s="6" t="s">
        <v>444</v>
      </c>
      <c r="E243" s="10">
        <v>500</v>
      </c>
      <c r="F243" s="10">
        <v>200</v>
      </c>
      <c r="G243" s="10">
        <v>100000</v>
      </c>
    </row>
    <row r="244" spans="1:7" ht="60" customHeight="1">
      <c r="A244" s="6" t="s">
        <v>704</v>
      </c>
      <c r="B244" s="20" t="s">
        <v>719</v>
      </c>
      <c r="C244" s="20"/>
      <c r="D244" s="6" t="s">
        <v>444</v>
      </c>
      <c r="E244" s="10">
        <v>45</v>
      </c>
      <c r="F244" s="10">
        <v>620</v>
      </c>
      <c r="G244" s="10">
        <v>27900</v>
      </c>
    </row>
    <row r="245" spans="1:7" ht="60" customHeight="1">
      <c r="A245" s="6" t="s">
        <v>704</v>
      </c>
      <c r="B245" s="20" t="s">
        <v>720</v>
      </c>
      <c r="C245" s="20"/>
      <c r="D245" s="6" t="s">
        <v>444</v>
      </c>
      <c r="E245" s="10">
        <v>90</v>
      </c>
      <c r="F245" s="10">
        <v>420</v>
      </c>
      <c r="G245" s="10">
        <v>37800</v>
      </c>
    </row>
    <row r="246" spans="1:7" ht="60" customHeight="1">
      <c r="A246" s="6" t="s">
        <v>704</v>
      </c>
      <c r="B246" s="20" t="s">
        <v>721</v>
      </c>
      <c r="C246" s="20"/>
      <c r="D246" s="6" t="s">
        <v>444</v>
      </c>
      <c r="E246" s="10">
        <v>27</v>
      </c>
      <c r="F246" s="10">
        <v>650</v>
      </c>
      <c r="G246" s="10">
        <v>17550</v>
      </c>
    </row>
    <row r="247" spans="1:7" ht="60" customHeight="1">
      <c r="A247" s="6" t="s">
        <v>704</v>
      </c>
      <c r="B247" s="20" t="s">
        <v>722</v>
      </c>
      <c r="C247" s="20"/>
      <c r="D247" s="6" t="s">
        <v>444</v>
      </c>
      <c r="E247" s="10">
        <v>17</v>
      </c>
      <c r="F247" s="10">
        <v>540</v>
      </c>
      <c r="G247" s="10">
        <v>9180</v>
      </c>
    </row>
    <row r="248" spans="1:7" ht="60" customHeight="1">
      <c r="A248" s="6" t="s">
        <v>704</v>
      </c>
      <c r="B248" s="20" t="s">
        <v>723</v>
      </c>
      <c r="C248" s="20"/>
      <c r="D248" s="6" t="s">
        <v>444</v>
      </c>
      <c r="E248" s="10">
        <v>12</v>
      </c>
      <c r="F248" s="10">
        <v>1200</v>
      </c>
      <c r="G248" s="10">
        <v>14400</v>
      </c>
    </row>
    <row r="249" spans="1:7" ht="60" customHeight="1">
      <c r="A249" s="6" t="s">
        <v>704</v>
      </c>
      <c r="B249" s="20" t="s">
        <v>724</v>
      </c>
      <c r="C249" s="20"/>
      <c r="D249" s="6" t="s">
        <v>444</v>
      </c>
      <c r="E249" s="10">
        <v>300</v>
      </c>
      <c r="F249" s="10">
        <v>65</v>
      </c>
      <c r="G249" s="10">
        <v>19500</v>
      </c>
    </row>
    <row r="250" spans="1:7" ht="60" customHeight="1">
      <c r="A250" s="6" t="s">
        <v>704</v>
      </c>
      <c r="B250" s="20" t="s">
        <v>725</v>
      </c>
      <c r="C250" s="20"/>
      <c r="D250" s="6" t="s">
        <v>444</v>
      </c>
      <c r="E250" s="10">
        <v>60</v>
      </c>
      <c r="F250" s="10">
        <v>625</v>
      </c>
      <c r="G250" s="10">
        <v>37500</v>
      </c>
    </row>
    <row r="251" spans="1:7" ht="60" customHeight="1">
      <c r="A251" s="6" t="s">
        <v>704</v>
      </c>
      <c r="B251" s="20" t="s">
        <v>726</v>
      </c>
      <c r="C251" s="20"/>
      <c r="D251" s="6" t="s">
        <v>444</v>
      </c>
      <c r="E251" s="10">
        <v>266</v>
      </c>
      <c r="F251" s="10">
        <v>540</v>
      </c>
      <c r="G251" s="10">
        <v>143640</v>
      </c>
    </row>
    <row r="252" spans="1:7" ht="60" customHeight="1">
      <c r="A252" s="6" t="s">
        <v>704</v>
      </c>
      <c r="B252" s="20" t="s">
        <v>727</v>
      </c>
      <c r="C252" s="20"/>
      <c r="D252" s="6" t="s">
        <v>444</v>
      </c>
      <c r="E252" s="10">
        <v>5</v>
      </c>
      <c r="F252" s="10">
        <v>76</v>
      </c>
      <c r="G252" s="10">
        <v>380</v>
      </c>
    </row>
    <row r="253" spans="1:7" ht="60" customHeight="1">
      <c r="A253" s="6" t="s">
        <v>704</v>
      </c>
      <c r="B253" s="20" t="s">
        <v>728</v>
      </c>
      <c r="C253" s="20"/>
      <c r="D253" s="6" t="s">
        <v>444</v>
      </c>
      <c r="E253" s="10">
        <v>10</v>
      </c>
      <c r="F253" s="10">
        <v>205</v>
      </c>
      <c r="G253" s="10">
        <v>2050</v>
      </c>
    </row>
    <row r="254" spans="1:7" ht="39.950000000000003" customHeight="1">
      <c r="A254" s="6" t="s">
        <v>704</v>
      </c>
      <c r="B254" s="20" t="s">
        <v>729</v>
      </c>
      <c r="C254" s="20"/>
      <c r="D254" s="6" t="s">
        <v>444</v>
      </c>
      <c r="E254" s="10">
        <v>100</v>
      </c>
      <c r="F254" s="10">
        <v>251</v>
      </c>
      <c r="G254" s="10">
        <v>25100</v>
      </c>
    </row>
    <row r="255" spans="1:7" ht="60" customHeight="1">
      <c r="A255" s="6" t="s">
        <v>704</v>
      </c>
      <c r="B255" s="20" t="s">
        <v>730</v>
      </c>
      <c r="C255" s="20"/>
      <c r="D255" s="6" t="s">
        <v>444</v>
      </c>
      <c r="E255" s="10">
        <v>100</v>
      </c>
      <c r="F255" s="10">
        <v>200</v>
      </c>
      <c r="G255" s="10">
        <v>20000</v>
      </c>
    </row>
    <row r="256" spans="1:7" ht="60" customHeight="1">
      <c r="A256" s="6" t="s">
        <v>704</v>
      </c>
      <c r="B256" s="20" t="s">
        <v>731</v>
      </c>
      <c r="C256" s="20"/>
      <c r="D256" s="6" t="s">
        <v>444</v>
      </c>
      <c r="E256" s="10">
        <v>50</v>
      </c>
      <c r="F256" s="10">
        <v>400</v>
      </c>
      <c r="G256" s="10">
        <v>20000</v>
      </c>
    </row>
    <row r="257" spans="1:7" ht="60" customHeight="1">
      <c r="A257" s="6" t="s">
        <v>704</v>
      </c>
      <c r="B257" s="20" t="s">
        <v>732</v>
      </c>
      <c r="C257" s="20"/>
      <c r="D257" s="6" t="s">
        <v>444</v>
      </c>
      <c r="E257" s="10">
        <v>25</v>
      </c>
      <c r="F257" s="10">
        <v>1800</v>
      </c>
      <c r="G257" s="10">
        <v>45000</v>
      </c>
    </row>
    <row r="258" spans="1:7" ht="60" customHeight="1">
      <c r="A258" s="6" t="s">
        <v>704</v>
      </c>
      <c r="B258" s="20" t="s">
        <v>733</v>
      </c>
      <c r="C258" s="20"/>
      <c r="D258" s="6" t="s">
        <v>444</v>
      </c>
      <c r="E258" s="10">
        <v>3520</v>
      </c>
      <c r="F258" s="10">
        <v>25</v>
      </c>
      <c r="G258" s="10">
        <v>88000</v>
      </c>
    </row>
    <row r="259" spans="1:7" ht="60" customHeight="1">
      <c r="A259" s="6" t="s">
        <v>704</v>
      </c>
      <c r="B259" s="20" t="s">
        <v>734</v>
      </c>
      <c r="C259" s="20"/>
      <c r="D259" s="6" t="s">
        <v>444</v>
      </c>
      <c r="E259" s="10">
        <v>35</v>
      </c>
      <c r="F259" s="10">
        <v>300</v>
      </c>
      <c r="G259" s="10">
        <v>10500</v>
      </c>
    </row>
    <row r="260" spans="1:7" ht="60" customHeight="1">
      <c r="A260" s="6" t="s">
        <v>704</v>
      </c>
      <c r="B260" s="20" t="s">
        <v>735</v>
      </c>
      <c r="C260" s="20"/>
      <c r="D260" s="6" t="s">
        <v>444</v>
      </c>
      <c r="E260" s="10">
        <v>12</v>
      </c>
      <c r="F260" s="10">
        <v>13000</v>
      </c>
      <c r="G260" s="10">
        <v>156000</v>
      </c>
    </row>
    <row r="261" spans="1:7" ht="60" customHeight="1">
      <c r="A261" s="6" t="s">
        <v>704</v>
      </c>
      <c r="B261" s="20" t="s">
        <v>736</v>
      </c>
      <c r="C261" s="20"/>
      <c r="D261" s="6" t="s">
        <v>444</v>
      </c>
      <c r="E261" s="10">
        <v>11</v>
      </c>
      <c r="F261" s="10">
        <v>7500</v>
      </c>
      <c r="G261" s="10">
        <v>82500</v>
      </c>
    </row>
    <row r="262" spans="1:7" ht="60" customHeight="1">
      <c r="A262" s="6" t="s">
        <v>704</v>
      </c>
      <c r="B262" s="20" t="s">
        <v>737</v>
      </c>
      <c r="C262" s="20"/>
      <c r="D262" s="6" t="s">
        <v>444</v>
      </c>
      <c r="E262" s="10">
        <v>100</v>
      </c>
      <c r="F262" s="10">
        <v>160</v>
      </c>
      <c r="G262" s="10">
        <v>16000</v>
      </c>
    </row>
    <row r="263" spans="1:7" ht="60" customHeight="1">
      <c r="A263" s="6" t="s">
        <v>704</v>
      </c>
      <c r="B263" s="20" t="s">
        <v>738</v>
      </c>
      <c r="C263" s="20"/>
      <c r="D263" s="6" t="s">
        <v>444</v>
      </c>
      <c r="E263" s="10">
        <v>50</v>
      </c>
      <c r="F263" s="10">
        <v>330</v>
      </c>
      <c r="G263" s="10">
        <v>16500</v>
      </c>
    </row>
    <row r="264" spans="1:7" ht="39.950000000000003" customHeight="1">
      <c r="A264" s="6" t="s">
        <v>704</v>
      </c>
      <c r="B264" s="20" t="s">
        <v>739</v>
      </c>
      <c r="C264" s="20"/>
      <c r="D264" s="6" t="s">
        <v>444</v>
      </c>
      <c r="E264" s="10">
        <v>30</v>
      </c>
      <c r="F264" s="10">
        <v>1500</v>
      </c>
      <c r="G264" s="10">
        <v>45000</v>
      </c>
    </row>
    <row r="265" spans="1:7" ht="24.95" customHeight="1">
      <c r="A265" s="28" t="s">
        <v>490</v>
      </c>
      <c r="B265" s="28"/>
      <c r="C265" s="28"/>
      <c r="D265" s="28"/>
      <c r="E265" s="28"/>
      <c r="F265" s="28"/>
      <c r="G265" s="12">
        <f>SUM(G230:G264)</f>
        <v>2700000</v>
      </c>
    </row>
    <row r="266" spans="1:7" ht="24.95" customHeight="1"/>
    <row r="267" spans="1:7" ht="20.100000000000001" customHeight="1">
      <c r="A267" s="26" t="s">
        <v>468</v>
      </c>
      <c r="B267" s="26"/>
      <c r="C267" s="27" t="s">
        <v>276</v>
      </c>
      <c r="D267" s="27"/>
      <c r="E267" s="27"/>
      <c r="F267" s="27"/>
      <c r="G267" s="27"/>
    </row>
    <row r="268" spans="1:7" ht="20.100000000000001" customHeight="1">
      <c r="A268" s="26" t="s">
        <v>469</v>
      </c>
      <c r="B268" s="26"/>
      <c r="C268" s="27" t="s">
        <v>554</v>
      </c>
      <c r="D268" s="27"/>
      <c r="E268" s="27"/>
      <c r="F268" s="27"/>
      <c r="G268" s="27"/>
    </row>
    <row r="269" spans="1:7" ht="15" customHeight="1"/>
    <row r="270" spans="1:7" ht="24.95" customHeight="1">
      <c r="A270" s="17" t="s">
        <v>596</v>
      </c>
      <c r="B270" s="17"/>
      <c r="C270" s="17"/>
      <c r="D270" s="17"/>
      <c r="E270" s="17"/>
      <c r="F270" s="17"/>
      <c r="G270" s="17"/>
    </row>
    <row r="271" spans="1:7" ht="15" customHeight="1"/>
    <row r="272" spans="1:7" ht="50.1" customHeight="1">
      <c r="A272" s="6" t="s">
        <v>377</v>
      </c>
      <c r="B272" s="19" t="s">
        <v>557</v>
      </c>
      <c r="C272" s="19"/>
      <c r="D272" s="6" t="s">
        <v>597</v>
      </c>
      <c r="E272" s="6" t="s">
        <v>598</v>
      </c>
      <c r="F272" s="6" t="s">
        <v>599</v>
      </c>
      <c r="G272" s="6" t="s">
        <v>600</v>
      </c>
    </row>
    <row r="273" spans="1:7" ht="15" customHeight="1">
      <c r="A273" s="6">
        <v>1</v>
      </c>
      <c r="B273" s="19">
        <v>2</v>
      </c>
      <c r="C273" s="19"/>
      <c r="D273" s="6">
        <v>3</v>
      </c>
      <c r="E273" s="6">
        <v>4</v>
      </c>
      <c r="F273" s="6">
        <v>5</v>
      </c>
      <c r="G273" s="6">
        <v>6</v>
      </c>
    </row>
    <row r="274" spans="1:7" ht="24.95" customHeight="1">
      <c r="A274" s="28" t="s">
        <v>490</v>
      </c>
      <c r="B274" s="28"/>
      <c r="C274" s="28"/>
      <c r="D274" s="28"/>
      <c r="E274" s="28"/>
      <c r="F274" s="28"/>
      <c r="G274" s="12"/>
    </row>
    <row r="275" spans="1:7" ht="24.95" customHeight="1"/>
    <row r="276" spans="1:7" ht="20.100000000000001" customHeight="1">
      <c r="A276" s="26" t="s">
        <v>468</v>
      </c>
      <c r="B276" s="26"/>
      <c r="C276" s="27" t="s">
        <v>276</v>
      </c>
      <c r="D276" s="27"/>
      <c r="E276" s="27"/>
      <c r="F276" s="27"/>
      <c r="G276" s="27"/>
    </row>
    <row r="277" spans="1:7" ht="20.100000000000001" customHeight="1">
      <c r="A277" s="26" t="s">
        <v>469</v>
      </c>
      <c r="B277" s="26"/>
      <c r="C277" s="27" t="s">
        <v>554</v>
      </c>
      <c r="D277" s="27"/>
      <c r="E277" s="27"/>
      <c r="F277" s="27"/>
      <c r="G277" s="27"/>
    </row>
    <row r="278" spans="1:7" ht="15" customHeight="1"/>
    <row r="279" spans="1:7" ht="24.95" customHeight="1">
      <c r="A279" s="17" t="s">
        <v>596</v>
      </c>
      <c r="B279" s="17"/>
      <c r="C279" s="17"/>
      <c r="D279" s="17"/>
      <c r="E279" s="17"/>
      <c r="F279" s="17"/>
      <c r="G279" s="17"/>
    </row>
    <row r="280" spans="1:7" ht="15" customHeight="1"/>
    <row r="281" spans="1:7" ht="50.1" customHeight="1">
      <c r="A281" s="6" t="s">
        <v>377</v>
      </c>
      <c r="B281" s="19" t="s">
        <v>557</v>
      </c>
      <c r="C281" s="19"/>
      <c r="D281" s="6" t="s">
        <v>597</v>
      </c>
      <c r="E281" s="6" t="s">
        <v>598</v>
      </c>
      <c r="F281" s="6" t="s">
        <v>599</v>
      </c>
      <c r="G281" s="6" t="s">
        <v>600</v>
      </c>
    </row>
    <row r="282" spans="1:7" ht="15" customHeight="1">
      <c r="A282" s="6">
        <v>1</v>
      </c>
      <c r="B282" s="19">
        <v>2</v>
      </c>
      <c r="C282" s="19"/>
      <c r="D282" s="6">
        <v>3</v>
      </c>
      <c r="E282" s="6">
        <v>4</v>
      </c>
      <c r="F282" s="6">
        <v>5</v>
      </c>
      <c r="G282" s="6">
        <v>6</v>
      </c>
    </row>
    <row r="283" spans="1:7" ht="24.95" customHeight="1">
      <c r="A283" s="28" t="s">
        <v>490</v>
      </c>
      <c r="B283" s="28"/>
      <c r="C283" s="28"/>
      <c r="D283" s="28"/>
      <c r="E283" s="28"/>
      <c r="F283" s="28"/>
      <c r="G283" s="12"/>
    </row>
    <row r="284" spans="1:7" ht="24.95" customHeight="1"/>
    <row r="285" spans="1:7" ht="20.100000000000001" customHeight="1">
      <c r="A285" s="26" t="s">
        <v>468</v>
      </c>
      <c r="B285" s="26"/>
      <c r="C285" s="27" t="s">
        <v>276</v>
      </c>
      <c r="D285" s="27"/>
      <c r="E285" s="27"/>
      <c r="F285" s="27"/>
      <c r="G285" s="27"/>
    </row>
    <row r="286" spans="1:7" ht="20.100000000000001" customHeight="1">
      <c r="A286" s="26" t="s">
        <v>469</v>
      </c>
      <c r="B286" s="26"/>
      <c r="C286" s="27" t="s">
        <v>554</v>
      </c>
      <c r="D286" s="27"/>
      <c r="E286" s="27"/>
      <c r="F286" s="27"/>
      <c r="G286" s="27"/>
    </row>
    <row r="287" spans="1:7" ht="15" customHeight="1"/>
    <row r="288" spans="1:7" ht="24.95" customHeight="1">
      <c r="A288" s="17" t="s">
        <v>596</v>
      </c>
      <c r="B288" s="17"/>
      <c r="C288" s="17"/>
      <c r="D288" s="17"/>
      <c r="E288" s="17"/>
      <c r="F288" s="17"/>
      <c r="G288" s="17"/>
    </row>
    <row r="289" spans="1:7" ht="15" customHeight="1"/>
    <row r="290" spans="1:7" ht="50.1" customHeight="1">
      <c r="A290" s="6" t="s">
        <v>377</v>
      </c>
      <c r="B290" s="19" t="s">
        <v>557</v>
      </c>
      <c r="C290" s="19"/>
      <c r="D290" s="6" t="s">
        <v>597</v>
      </c>
      <c r="E290" s="6" t="s">
        <v>598</v>
      </c>
      <c r="F290" s="6" t="s">
        <v>599</v>
      </c>
      <c r="G290" s="6" t="s">
        <v>600</v>
      </c>
    </row>
    <row r="291" spans="1:7" ht="15" customHeight="1">
      <c r="A291" s="6">
        <v>1</v>
      </c>
      <c r="B291" s="19">
        <v>2</v>
      </c>
      <c r="C291" s="19"/>
      <c r="D291" s="6">
        <v>3</v>
      </c>
      <c r="E291" s="6">
        <v>4</v>
      </c>
      <c r="F291" s="6">
        <v>5</v>
      </c>
      <c r="G291" s="6">
        <v>6</v>
      </c>
    </row>
    <row r="292" spans="1:7" ht="24.95" customHeight="1">
      <c r="A292" s="28" t="s">
        <v>490</v>
      </c>
      <c r="B292" s="28"/>
      <c r="C292" s="28"/>
      <c r="D292" s="28"/>
      <c r="E292" s="28"/>
      <c r="F292" s="28"/>
      <c r="G292" s="12"/>
    </row>
    <row r="293" spans="1:7" ht="24.95" customHeight="1"/>
    <row r="294" spans="1:7" ht="20.100000000000001" customHeight="1">
      <c r="A294" s="26" t="s">
        <v>468</v>
      </c>
      <c r="B294" s="26"/>
      <c r="C294" s="27" t="s">
        <v>345</v>
      </c>
      <c r="D294" s="27"/>
      <c r="E294" s="27"/>
      <c r="F294" s="27"/>
      <c r="G294" s="27"/>
    </row>
    <row r="295" spans="1:7" ht="20.100000000000001" customHeight="1">
      <c r="A295" s="26" t="s">
        <v>469</v>
      </c>
      <c r="B295" s="26"/>
      <c r="C295" s="27" t="s">
        <v>470</v>
      </c>
      <c r="D295" s="27"/>
      <c r="E295" s="27"/>
      <c r="F295" s="27"/>
      <c r="G295" s="27"/>
    </row>
    <row r="296" spans="1:7" ht="15" customHeight="1"/>
    <row r="297" spans="1:7" ht="24.95" customHeight="1">
      <c r="A297" s="17" t="s">
        <v>636</v>
      </c>
      <c r="B297" s="17"/>
      <c r="C297" s="17"/>
      <c r="D297" s="17"/>
      <c r="E297" s="17"/>
      <c r="F297" s="17"/>
      <c r="G297" s="17"/>
    </row>
    <row r="298" spans="1:7" ht="15" customHeight="1"/>
    <row r="299" spans="1:7" ht="50.1" customHeight="1">
      <c r="A299" s="6" t="s">
        <v>377</v>
      </c>
      <c r="B299" s="19" t="s">
        <v>557</v>
      </c>
      <c r="C299" s="19"/>
      <c r="D299" s="6" t="s">
        <v>597</v>
      </c>
      <c r="E299" s="6" t="s">
        <v>598</v>
      </c>
      <c r="F299" s="6" t="s">
        <v>599</v>
      </c>
      <c r="G299" s="6" t="s">
        <v>600</v>
      </c>
    </row>
    <row r="300" spans="1:7" ht="15" customHeight="1">
      <c r="A300" s="6">
        <v>1</v>
      </c>
      <c r="B300" s="19">
        <v>2</v>
      </c>
      <c r="C300" s="19"/>
      <c r="D300" s="6">
        <v>3</v>
      </c>
      <c r="E300" s="6">
        <v>4</v>
      </c>
      <c r="F300" s="6">
        <v>5</v>
      </c>
      <c r="G300" s="6">
        <v>6</v>
      </c>
    </row>
    <row r="301" spans="1:7" ht="39.950000000000003" customHeight="1">
      <c r="A301" s="6" t="s">
        <v>740</v>
      </c>
      <c r="B301" s="20" t="s">
        <v>741</v>
      </c>
      <c r="C301" s="20"/>
      <c r="D301" s="6" t="s">
        <v>444</v>
      </c>
      <c r="E301" s="10">
        <v>15100</v>
      </c>
      <c r="F301" s="10">
        <v>5.2980130000000001</v>
      </c>
      <c r="G301" s="10">
        <v>80000</v>
      </c>
    </row>
    <row r="302" spans="1:7" ht="39.950000000000003" customHeight="1">
      <c r="A302" s="6" t="s">
        <v>740</v>
      </c>
      <c r="B302" s="20" t="s">
        <v>742</v>
      </c>
      <c r="C302" s="20"/>
      <c r="D302" s="6" t="s">
        <v>444</v>
      </c>
      <c r="E302" s="10">
        <v>44.94</v>
      </c>
      <c r="F302" s="10">
        <v>1780.15131</v>
      </c>
      <c r="G302" s="10">
        <v>80000</v>
      </c>
    </row>
    <row r="303" spans="1:7" ht="24.95" customHeight="1">
      <c r="A303" s="28" t="s">
        <v>490</v>
      </c>
      <c r="B303" s="28"/>
      <c r="C303" s="28"/>
      <c r="D303" s="28"/>
      <c r="E303" s="28"/>
      <c r="F303" s="28"/>
      <c r="G303" s="12">
        <f>SUM(G301:G302)</f>
        <v>160000</v>
      </c>
    </row>
    <row r="304" spans="1:7" ht="24.95" customHeight="1"/>
    <row r="305" spans="1:7" ht="20.100000000000001" customHeight="1">
      <c r="A305" s="26" t="s">
        <v>468</v>
      </c>
      <c r="B305" s="26"/>
      <c r="C305" s="27" t="s">
        <v>345</v>
      </c>
      <c r="D305" s="27"/>
      <c r="E305" s="27"/>
      <c r="F305" s="27"/>
      <c r="G305" s="27"/>
    </row>
    <row r="306" spans="1:7" ht="20.100000000000001" customHeight="1">
      <c r="A306" s="26" t="s">
        <v>469</v>
      </c>
      <c r="B306" s="26"/>
      <c r="C306" s="27" t="s">
        <v>491</v>
      </c>
      <c r="D306" s="27"/>
      <c r="E306" s="27"/>
      <c r="F306" s="27"/>
      <c r="G306" s="27"/>
    </row>
    <row r="307" spans="1:7" ht="15" customHeight="1"/>
    <row r="308" spans="1:7" ht="24.95" customHeight="1">
      <c r="A308" s="17" t="s">
        <v>636</v>
      </c>
      <c r="B308" s="17"/>
      <c r="C308" s="17"/>
      <c r="D308" s="17"/>
      <c r="E308" s="17"/>
      <c r="F308" s="17"/>
      <c r="G308" s="17"/>
    </row>
    <row r="309" spans="1:7" ht="15" customHeight="1"/>
    <row r="310" spans="1:7" ht="50.1" customHeight="1">
      <c r="A310" s="6" t="s">
        <v>377</v>
      </c>
      <c r="B310" s="19" t="s">
        <v>557</v>
      </c>
      <c r="C310" s="19"/>
      <c r="D310" s="6" t="s">
        <v>597</v>
      </c>
      <c r="E310" s="6" t="s">
        <v>598</v>
      </c>
      <c r="F310" s="6" t="s">
        <v>599</v>
      </c>
      <c r="G310" s="6" t="s">
        <v>600</v>
      </c>
    </row>
    <row r="311" spans="1:7" ht="15" customHeight="1">
      <c r="A311" s="6">
        <v>1</v>
      </c>
      <c r="B311" s="19">
        <v>2</v>
      </c>
      <c r="C311" s="19"/>
      <c r="D311" s="6">
        <v>3</v>
      </c>
      <c r="E311" s="6">
        <v>4</v>
      </c>
      <c r="F311" s="6">
        <v>5</v>
      </c>
      <c r="G311" s="6">
        <v>6</v>
      </c>
    </row>
    <row r="312" spans="1:7" ht="60" customHeight="1">
      <c r="A312" s="6" t="s">
        <v>487</v>
      </c>
      <c r="B312" s="20" t="s">
        <v>743</v>
      </c>
      <c r="C312" s="20"/>
      <c r="D312" s="6" t="s">
        <v>444</v>
      </c>
      <c r="E312" s="10">
        <v>80000</v>
      </c>
      <c r="F312" s="10">
        <v>8.125</v>
      </c>
      <c r="G312" s="10">
        <v>650000</v>
      </c>
    </row>
    <row r="313" spans="1:7" ht="60" customHeight="1">
      <c r="A313" s="6" t="s">
        <v>498</v>
      </c>
      <c r="B313" s="20" t="s">
        <v>744</v>
      </c>
      <c r="C313" s="20"/>
      <c r="D313" s="6" t="s">
        <v>444</v>
      </c>
      <c r="E313" s="10">
        <v>635</v>
      </c>
      <c r="F313" s="10">
        <v>3149.606299</v>
      </c>
      <c r="G313" s="10">
        <v>2000000</v>
      </c>
    </row>
    <row r="314" spans="1:7" ht="24.95" customHeight="1">
      <c r="A314" s="28" t="s">
        <v>490</v>
      </c>
      <c r="B314" s="28"/>
      <c r="C314" s="28"/>
      <c r="D314" s="28"/>
      <c r="E314" s="28"/>
      <c r="F314" s="28"/>
      <c r="G314" s="12">
        <f>SUM(G312:G313)</f>
        <v>2650000</v>
      </c>
    </row>
  </sheetData>
  <sheetProtection password="9A93" sheet="1" objects="1" scenarios="1"/>
  <mergeCells count="292">
    <mergeCell ref="B312:C312"/>
    <mergeCell ref="B313:C313"/>
    <mergeCell ref="A314:F314"/>
    <mergeCell ref="A306:B306"/>
    <mergeCell ref="C306:G306"/>
    <mergeCell ref="A308:G308"/>
    <mergeCell ref="B310:C310"/>
    <mergeCell ref="B311:C311"/>
    <mergeCell ref="B301:C301"/>
    <mergeCell ref="B302:C302"/>
    <mergeCell ref="A303:F303"/>
    <mergeCell ref="A305:B305"/>
    <mergeCell ref="C305:G305"/>
    <mergeCell ref="A295:B295"/>
    <mergeCell ref="C295:G295"/>
    <mergeCell ref="A297:G297"/>
    <mergeCell ref="B299:C299"/>
    <mergeCell ref="B300:C300"/>
    <mergeCell ref="A288:G288"/>
    <mergeCell ref="B290:C290"/>
    <mergeCell ref="B291:C291"/>
    <mergeCell ref="A292:F292"/>
    <mergeCell ref="A294:B294"/>
    <mergeCell ref="C294:G294"/>
    <mergeCell ref="A283:F283"/>
    <mergeCell ref="A285:B285"/>
    <mergeCell ref="C285:G285"/>
    <mergeCell ref="A286:B286"/>
    <mergeCell ref="C286:G286"/>
    <mergeCell ref="A277:B277"/>
    <mergeCell ref="C277:G277"/>
    <mergeCell ref="A279:G279"/>
    <mergeCell ref="B281:C281"/>
    <mergeCell ref="B282:C282"/>
    <mergeCell ref="A270:G270"/>
    <mergeCell ref="B272:C272"/>
    <mergeCell ref="B273:C273"/>
    <mergeCell ref="A274:F274"/>
    <mergeCell ref="A276:B276"/>
    <mergeCell ref="C276:G276"/>
    <mergeCell ref="A265:F265"/>
    <mergeCell ref="A267:B267"/>
    <mergeCell ref="C267:G267"/>
    <mergeCell ref="A268:B268"/>
    <mergeCell ref="C268:G268"/>
    <mergeCell ref="B260:C260"/>
    <mergeCell ref="B261:C261"/>
    <mergeCell ref="B262:C262"/>
    <mergeCell ref="B263:C263"/>
    <mergeCell ref="B264:C264"/>
    <mergeCell ref="B255:C255"/>
    <mergeCell ref="B256:C256"/>
    <mergeCell ref="B257:C257"/>
    <mergeCell ref="B258:C258"/>
    <mergeCell ref="B259:C259"/>
    <mergeCell ref="B250:C250"/>
    <mergeCell ref="B251:C251"/>
    <mergeCell ref="B252:C252"/>
    <mergeCell ref="B253:C253"/>
    <mergeCell ref="B254:C254"/>
    <mergeCell ref="B245:C245"/>
    <mergeCell ref="B246:C246"/>
    <mergeCell ref="B247:C247"/>
    <mergeCell ref="B248:C248"/>
    <mergeCell ref="B249:C249"/>
    <mergeCell ref="B240:C240"/>
    <mergeCell ref="B241:C241"/>
    <mergeCell ref="B242:C242"/>
    <mergeCell ref="B243:C243"/>
    <mergeCell ref="B244:C244"/>
    <mergeCell ref="B235:C235"/>
    <mergeCell ref="B236:C236"/>
    <mergeCell ref="B237:C237"/>
    <mergeCell ref="B238:C238"/>
    <mergeCell ref="B239:C239"/>
    <mergeCell ref="B230:C230"/>
    <mergeCell ref="B231:C231"/>
    <mergeCell ref="B232:C232"/>
    <mergeCell ref="B233:C233"/>
    <mergeCell ref="B234:C234"/>
    <mergeCell ref="A224:B224"/>
    <mergeCell ref="C224:G224"/>
    <mergeCell ref="A226:G226"/>
    <mergeCell ref="B228:C228"/>
    <mergeCell ref="B229:C229"/>
    <mergeCell ref="B219:C219"/>
    <mergeCell ref="B220:C220"/>
    <mergeCell ref="A221:F221"/>
    <mergeCell ref="A223:B223"/>
    <mergeCell ref="C223:G223"/>
    <mergeCell ref="A214:B214"/>
    <mergeCell ref="C214:G214"/>
    <mergeCell ref="A215:B215"/>
    <mergeCell ref="C215:G215"/>
    <mergeCell ref="A217:G217"/>
    <mergeCell ref="A207:G207"/>
    <mergeCell ref="B209:C209"/>
    <mergeCell ref="B210:C210"/>
    <mergeCell ref="B211:C211"/>
    <mergeCell ref="A212:F212"/>
    <mergeCell ref="A202:F202"/>
    <mergeCell ref="A204:B204"/>
    <mergeCell ref="C204:G204"/>
    <mergeCell ref="A205:B205"/>
    <mergeCell ref="C205:G205"/>
    <mergeCell ref="A196:B196"/>
    <mergeCell ref="C196:G196"/>
    <mergeCell ref="A198:G198"/>
    <mergeCell ref="B200:C200"/>
    <mergeCell ref="B201:C201"/>
    <mergeCell ref="B190:C190"/>
    <mergeCell ref="B191:C191"/>
    <mergeCell ref="B192:C192"/>
    <mergeCell ref="A193:F193"/>
    <mergeCell ref="A195:B195"/>
    <mergeCell ref="C195:G195"/>
    <mergeCell ref="B185:C185"/>
    <mergeCell ref="B186:C186"/>
    <mergeCell ref="B187:C187"/>
    <mergeCell ref="B188:C188"/>
    <mergeCell ref="B189:C189"/>
    <mergeCell ref="B180:C180"/>
    <mergeCell ref="B181:C181"/>
    <mergeCell ref="B182:C182"/>
    <mergeCell ref="B183:C183"/>
    <mergeCell ref="B184:C184"/>
    <mergeCell ref="A175:B175"/>
    <mergeCell ref="C175:G175"/>
    <mergeCell ref="A176:B176"/>
    <mergeCell ref="C176:G176"/>
    <mergeCell ref="A178:G178"/>
    <mergeCell ref="A168:G168"/>
    <mergeCell ref="B170:C170"/>
    <mergeCell ref="B171:C171"/>
    <mergeCell ref="B172:C172"/>
    <mergeCell ref="A173:F173"/>
    <mergeCell ref="A163:F163"/>
    <mergeCell ref="A165:B165"/>
    <mergeCell ref="C165:G165"/>
    <mergeCell ref="A166:B166"/>
    <mergeCell ref="C166:G166"/>
    <mergeCell ref="B158:C158"/>
    <mergeCell ref="B159:C159"/>
    <mergeCell ref="B160:C160"/>
    <mergeCell ref="B161:C161"/>
    <mergeCell ref="B162:C162"/>
    <mergeCell ref="B153:C153"/>
    <mergeCell ref="B154:C154"/>
    <mergeCell ref="B155:C155"/>
    <mergeCell ref="B156:C156"/>
    <mergeCell ref="B157:C157"/>
    <mergeCell ref="B148:C148"/>
    <mergeCell ref="B149:C149"/>
    <mergeCell ref="B150:C150"/>
    <mergeCell ref="B151:C151"/>
    <mergeCell ref="B152:C152"/>
    <mergeCell ref="B143:C143"/>
    <mergeCell ref="B144:C144"/>
    <mergeCell ref="B145:C145"/>
    <mergeCell ref="B146:C146"/>
    <mergeCell ref="B147:C147"/>
    <mergeCell ref="B138:C138"/>
    <mergeCell ref="B139:C139"/>
    <mergeCell ref="B140:C140"/>
    <mergeCell ref="B141:C141"/>
    <mergeCell ref="B142:C142"/>
    <mergeCell ref="B133:C133"/>
    <mergeCell ref="B134:C134"/>
    <mergeCell ref="B135:C135"/>
    <mergeCell ref="B136:C136"/>
    <mergeCell ref="B137:C137"/>
    <mergeCell ref="A128:B128"/>
    <mergeCell ref="C128:G128"/>
    <mergeCell ref="A129:B129"/>
    <mergeCell ref="C129:G129"/>
    <mergeCell ref="A131:G131"/>
    <mergeCell ref="B122:C122"/>
    <mergeCell ref="B123:C123"/>
    <mergeCell ref="B124:C124"/>
    <mergeCell ref="B125:C125"/>
    <mergeCell ref="A126:F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A107:B107"/>
    <mergeCell ref="C107:G107"/>
    <mergeCell ref="A108:B108"/>
    <mergeCell ref="C108:G108"/>
    <mergeCell ref="A110:G110"/>
    <mergeCell ref="B101:C101"/>
    <mergeCell ref="B102:C102"/>
    <mergeCell ref="B103:C103"/>
    <mergeCell ref="B104:C104"/>
    <mergeCell ref="A105:F105"/>
    <mergeCell ref="A96:B96"/>
    <mergeCell ref="C96:G96"/>
    <mergeCell ref="A97:B97"/>
    <mergeCell ref="C97:G97"/>
    <mergeCell ref="A99:G99"/>
    <mergeCell ref="B90:C90"/>
    <mergeCell ref="B91:C91"/>
    <mergeCell ref="B92:C92"/>
    <mergeCell ref="B93:C93"/>
    <mergeCell ref="A94:F94"/>
    <mergeCell ref="A84:G84"/>
    <mergeCell ref="B86:C86"/>
    <mergeCell ref="B87:C87"/>
    <mergeCell ref="B88:C88"/>
    <mergeCell ref="B89:C89"/>
    <mergeCell ref="A79:F79"/>
    <mergeCell ref="A81:B81"/>
    <mergeCell ref="C81:G81"/>
    <mergeCell ref="A82:B82"/>
    <mergeCell ref="C82:G82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A63:G63"/>
    <mergeCell ref="B65:C65"/>
    <mergeCell ref="B66:C66"/>
    <mergeCell ref="B67:C67"/>
    <mergeCell ref="B68:C68"/>
    <mergeCell ref="A58:F58"/>
    <mergeCell ref="A60:B60"/>
    <mergeCell ref="C60:G60"/>
    <mergeCell ref="A61:B61"/>
    <mergeCell ref="C61:G61"/>
    <mergeCell ref="A52:B52"/>
    <mergeCell ref="C52:G52"/>
    <mergeCell ref="A54:G54"/>
    <mergeCell ref="B56:C56"/>
    <mergeCell ref="B57:C57"/>
    <mergeCell ref="B46:C46"/>
    <mergeCell ref="B47:C47"/>
    <mergeCell ref="B48:C48"/>
    <mergeCell ref="A49:F49"/>
    <mergeCell ref="A51:B51"/>
    <mergeCell ref="C51:G51"/>
    <mergeCell ref="A40:B40"/>
    <mergeCell ref="C40:G40"/>
    <mergeCell ref="A42:G42"/>
    <mergeCell ref="B44:C44"/>
    <mergeCell ref="B45:C45"/>
    <mergeCell ref="B35:C35"/>
    <mergeCell ref="B36:C36"/>
    <mergeCell ref="A37:F37"/>
    <mergeCell ref="A39:B39"/>
    <mergeCell ref="C39:G39"/>
    <mergeCell ref="A30:B30"/>
    <mergeCell ref="C30:G30"/>
    <mergeCell ref="A31:B31"/>
    <mergeCell ref="C31:G31"/>
    <mergeCell ref="A33:G33"/>
    <mergeCell ref="A23:G23"/>
    <mergeCell ref="B25:C25"/>
    <mergeCell ref="B26:C26"/>
    <mergeCell ref="B27:C27"/>
    <mergeCell ref="A28:F28"/>
    <mergeCell ref="A18:F18"/>
    <mergeCell ref="A20:B20"/>
    <mergeCell ref="C20:G20"/>
    <mergeCell ref="A21:B21"/>
    <mergeCell ref="C21:G21"/>
    <mergeCell ref="A12:B12"/>
    <mergeCell ref="C12:G12"/>
    <mergeCell ref="A14:G14"/>
    <mergeCell ref="B16:C16"/>
    <mergeCell ref="B17:C17"/>
    <mergeCell ref="B7:C7"/>
    <mergeCell ref="B8:C8"/>
    <mergeCell ref="A9:F9"/>
    <mergeCell ref="A11:B11"/>
    <mergeCell ref="C11:G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8"/>
  <sheetViews>
    <sheetView workbookViewId="0"/>
  </sheetViews>
  <sheetFormatPr defaultRowHeight="10.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/>
    <row r="2" spans="1:13" ht="24.95" customHeight="1">
      <c r="A2" s="17" t="s">
        <v>745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/>
    <row r="4" spans="1:13" ht="24.95" customHeight="1">
      <c r="A4" s="17" t="s">
        <v>746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/>
    <row r="6" spans="1:13" ht="50.1" customHeight="1">
      <c r="A6" s="19" t="s">
        <v>377</v>
      </c>
      <c r="B6" s="19" t="s">
        <v>46</v>
      </c>
      <c r="C6" s="19" t="s">
        <v>747</v>
      </c>
      <c r="D6" s="19" t="s">
        <v>748</v>
      </c>
      <c r="E6" s="19"/>
      <c r="F6" s="19"/>
      <c r="G6" s="19" t="s">
        <v>749</v>
      </c>
      <c r="H6" s="19"/>
      <c r="I6" s="19"/>
      <c r="J6" s="19" t="s">
        <v>750</v>
      </c>
      <c r="K6" s="19"/>
      <c r="L6" s="19"/>
    </row>
    <row r="7" spans="1:13" ht="50.1" customHeight="1">
      <c r="A7" s="19"/>
      <c r="B7" s="19"/>
      <c r="C7" s="19"/>
      <c r="D7" s="6" t="s">
        <v>751</v>
      </c>
      <c r="E7" s="6" t="s">
        <v>752</v>
      </c>
      <c r="F7" s="6" t="s">
        <v>753</v>
      </c>
      <c r="G7" s="6" t="s">
        <v>751</v>
      </c>
      <c r="H7" s="6" t="s">
        <v>752</v>
      </c>
      <c r="I7" s="6" t="s">
        <v>754</v>
      </c>
      <c r="J7" s="6" t="s">
        <v>751</v>
      </c>
      <c r="K7" s="6" t="s">
        <v>752</v>
      </c>
      <c r="L7" s="6" t="s">
        <v>755</v>
      </c>
    </row>
    <row r="8" spans="1:13" ht="24.95" customHeight="1">
      <c r="A8" s="6" t="s">
        <v>384</v>
      </c>
      <c r="B8" s="6" t="s">
        <v>481</v>
      </c>
      <c r="C8" s="6" t="s">
        <v>482</v>
      </c>
      <c r="D8" s="6" t="s">
        <v>483</v>
      </c>
      <c r="E8" s="6" t="s">
        <v>484</v>
      </c>
      <c r="F8" s="6" t="s">
        <v>485</v>
      </c>
      <c r="G8" s="6" t="s">
        <v>486</v>
      </c>
      <c r="H8" s="6" t="s">
        <v>487</v>
      </c>
      <c r="I8" s="6" t="s">
        <v>498</v>
      </c>
      <c r="J8" s="6" t="s">
        <v>500</v>
      </c>
      <c r="K8" s="6" t="s">
        <v>502</v>
      </c>
      <c r="L8" s="6" t="s">
        <v>504</v>
      </c>
    </row>
    <row r="9" spans="1:13">
      <c r="A9" s="6" t="s">
        <v>387</v>
      </c>
      <c r="B9" s="6" t="s">
        <v>387</v>
      </c>
      <c r="C9" s="6" t="s">
        <v>387</v>
      </c>
      <c r="D9" s="6" t="s">
        <v>387</v>
      </c>
      <c r="E9" s="6" t="s">
        <v>387</v>
      </c>
      <c r="F9" s="6" t="s">
        <v>387</v>
      </c>
      <c r="G9" s="6" t="s">
        <v>387</v>
      </c>
      <c r="H9" s="6" t="s">
        <v>387</v>
      </c>
      <c r="I9" s="6" t="s">
        <v>387</v>
      </c>
      <c r="J9" s="6" t="s">
        <v>387</v>
      </c>
      <c r="K9" s="6" t="s">
        <v>387</v>
      </c>
      <c r="L9" s="6" t="s">
        <v>387</v>
      </c>
    </row>
    <row r="10" spans="1:13" ht="15" customHeight="1"/>
    <row r="11" spans="1:13" ht="24.95" customHeight="1">
      <c r="A11" s="17" t="s">
        <v>756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/>
    <row r="13" spans="1:13" ht="24.95" customHeight="1">
      <c r="A13" s="17" t="s">
        <v>757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4.95" customHeight="1"/>
    <row r="15" spans="1:13" ht="50.1" customHeight="1">
      <c r="A15" s="19" t="s">
        <v>377</v>
      </c>
      <c r="B15" s="19" t="s">
        <v>46</v>
      </c>
      <c r="C15" s="19" t="s">
        <v>747</v>
      </c>
      <c r="D15" s="19" t="s">
        <v>748</v>
      </c>
      <c r="E15" s="19"/>
      <c r="F15" s="19"/>
      <c r="G15" s="19" t="s">
        <v>749</v>
      </c>
      <c r="H15" s="19"/>
      <c r="I15" s="19"/>
      <c r="J15" s="19" t="s">
        <v>750</v>
      </c>
      <c r="K15" s="19"/>
      <c r="L15" s="19"/>
    </row>
    <row r="16" spans="1:13" ht="50.1" customHeight="1">
      <c r="A16" s="19"/>
      <c r="B16" s="19"/>
      <c r="C16" s="19"/>
      <c r="D16" s="6" t="s">
        <v>751</v>
      </c>
      <c r="E16" s="6" t="s">
        <v>752</v>
      </c>
      <c r="F16" s="6" t="s">
        <v>753</v>
      </c>
      <c r="G16" s="6" t="s">
        <v>751</v>
      </c>
      <c r="H16" s="6" t="s">
        <v>752</v>
      </c>
      <c r="I16" s="6" t="s">
        <v>754</v>
      </c>
      <c r="J16" s="6" t="s">
        <v>751</v>
      </c>
      <c r="K16" s="6" t="s">
        <v>752</v>
      </c>
      <c r="L16" s="6" t="s">
        <v>755</v>
      </c>
    </row>
    <row r="17" spans="1:12" ht="24.95" customHeight="1">
      <c r="A17" s="6" t="s">
        <v>384</v>
      </c>
      <c r="B17" s="6" t="s">
        <v>481</v>
      </c>
      <c r="C17" s="6" t="s">
        <v>482</v>
      </c>
      <c r="D17" s="6" t="s">
        <v>483</v>
      </c>
      <c r="E17" s="6" t="s">
        <v>484</v>
      </c>
      <c r="F17" s="6" t="s">
        <v>485</v>
      </c>
      <c r="G17" s="6" t="s">
        <v>486</v>
      </c>
      <c r="H17" s="6" t="s">
        <v>487</v>
      </c>
      <c r="I17" s="6" t="s">
        <v>498</v>
      </c>
      <c r="J17" s="6" t="s">
        <v>500</v>
      </c>
      <c r="K17" s="6" t="s">
        <v>502</v>
      </c>
      <c r="L17" s="6" t="s">
        <v>504</v>
      </c>
    </row>
    <row r="18" spans="1:12" ht="24.95" customHeight="1">
      <c r="A18" s="6" t="s">
        <v>384</v>
      </c>
      <c r="B18" s="6" t="s">
        <v>68</v>
      </c>
      <c r="C18" s="7" t="s">
        <v>758</v>
      </c>
      <c r="D18" s="10">
        <v>5</v>
      </c>
      <c r="E18" s="10">
        <v>110000</v>
      </c>
      <c r="F18" s="10">
        <v>550000</v>
      </c>
      <c r="G18" s="10">
        <v>5</v>
      </c>
      <c r="H18" s="10">
        <v>110000</v>
      </c>
      <c r="I18" s="10">
        <v>550000</v>
      </c>
      <c r="J18" s="10">
        <v>5</v>
      </c>
      <c r="K18" s="10">
        <v>110000</v>
      </c>
      <c r="L18" s="10">
        <v>550000</v>
      </c>
    </row>
    <row r="19" spans="1:12" ht="24.95" customHeight="1">
      <c r="A19" s="6" t="s">
        <v>481</v>
      </c>
      <c r="B19" s="6" t="s">
        <v>68</v>
      </c>
      <c r="C19" s="7" t="s">
        <v>759</v>
      </c>
      <c r="D19" s="10">
        <v>5</v>
      </c>
      <c r="E19" s="10">
        <v>110000</v>
      </c>
      <c r="F19" s="10">
        <v>550000</v>
      </c>
      <c r="G19" s="10">
        <v>5</v>
      </c>
      <c r="H19" s="10">
        <v>110000</v>
      </c>
      <c r="I19" s="10">
        <v>550000</v>
      </c>
      <c r="J19" s="10">
        <v>5</v>
      </c>
      <c r="K19" s="10">
        <v>110000</v>
      </c>
      <c r="L19" s="10">
        <v>550000</v>
      </c>
    </row>
    <row r="20" spans="1:12" ht="24.95" customHeight="1">
      <c r="A20" s="6" t="s">
        <v>482</v>
      </c>
      <c r="B20" s="6" t="s">
        <v>68</v>
      </c>
      <c r="C20" s="7" t="s">
        <v>760</v>
      </c>
      <c r="D20" s="10">
        <v>5</v>
      </c>
      <c r="E20" s="10">
        <v>110000</v>
      </c>
      <c r="F20" s="10">
        <v>550000</v>
      </c>
      <c r="G20" s="10">
        <v>5</v>
      </c>
      <c r="H20" s="10">
        <v>110000</v>
      </c>
      <c r="I20" s="10">
        <v>550000</v>
      </c>
      <c r="J20" s="10">
        <v>5</v>
      </c>
      <c r="K20" s="10">
        <v>110000</v>
      </c>
      <c r="L20" s="10">
        <v>550000</v>
      </c>
    </row>
    <row r="21" spans="1:12" ht="24.95" customHeight="1">
      <c r="A21" s="6" t="s">
        <v>483</v>
      </c>
      <c r="B21" s="6" t="s">
        <v>68</v>
      </c>
      <c r="C21" s="7" t="s">
        <v>761</v>
      </c>
      <c r="D21" s="10">
        <v>5</v>
      </c>
      <c r="E21" s="10">
        <v>110000</v>
      </c>
      <c r="F21" s="10">
        <v>550000</v>
      </c>
      <c r="G21" s="10">
        <v>5</v>
      </c>
      <c r="H21" s="10">
        <v>110000</v>
      </c>
      <c r="I21" s="10">
        <v>550000</v>
      </c>
      <c r="J21" s="10">
        <v>5</v>
      </c>
      <c r="K21" s="10">
        <v>110000</v>
      </c>
      <c r="L21" s="10">
        <v>550000</v>
      </c>
    </row>
    <row r="22" spans="1:12" ht="24.95" customHeight="1">
      <c r="A22" s="6" t="s">
        <v>484</v>
      </c>
      <c r="B22" s="6" t="s">
        <v>68</v>
      </c>
      <c r="C22" s="7" t="s">
        <v>762</v>
      </c>
      <c r="D22" s="10">
        <v>50</v>
      </c>
      <c r="E22" s="10">
        <v>2600</v>
      </c>
      <c r="F22" s="10">
        <v>130000</v>
      </c>
      <c r="G22" s="10">
        <v>50</v>
      </c>
      <c r="H22" s="10">
        <v>2600</v>
      </c>
      <c r="I22" s="10">
        <v>130000</v>
      </c>
      <c r="J22" s="10">
        <v>50</v>
      </c>
      <c r="K22" s="10">
        <v>2600</v>
      </c>
      <c r="L22" s="10">
        <v>130000</v>
      </c>
    </row>
    <row r="23" spans="1:12" ht="24.95" customHeight="1">
      <c r="A23" s="6" t="s">
        <v>485</v>
      </c>
      <c r="B23" s="6" t="s">
        <v>68</v>
      </c>
      <c r="C23" s="7" t="s">
        <v>763</v>
      </c>
      <c r="D23" s="10">
        <v>50</v>
      </c>
      <c r="E23" s="10">
        <v>4400</v>
      </c>
      <c r="F23" s="10">
        <v>220000</v>
      </c>
      <c r="G23" s="10">
        <v>50</v>
      </c>
      <c r="H23" s="10">
        <v>4400</v>
      </c>
      <c r="I23" s="10">
        <v>220000</v>
      </c>
      <c r="J23" s="10">
        <v>50</v>
      </c>
      <c r="K23" s="10">
        <v>4400</v>
      </c>
      <c r="L23" s="10">
        <v>220000</v>
      </c>
    </row>
    <row r="24" spans="1:12" ht="24.95" customHeight="1">
      <c r="A24" s="29" t="s">
        <v>490</v>
      </c>
      <c r="B24" s="29"/>
      <c r="C24" s="29"/>
      <c r="D24" s="11" t="s">
        <v>387</v>
      </c>
      <c r="E24" s="11" t="s">
        <v>387</v>
      </c>
      <c r="F24" s="11">
        <f>SUM(F18:F23)</f>
        <v>2550000</v>
      </c>
      <c r="G24" s="11" t="s">
        <v>387</v>
      </c>
      <c r="H24" s="11" t="s">
        <v>387</v>
      </c>
      <c r="I24" s="11">
        <f>SUM(I18:I23)</f>
        <v>2550000</v>
      </c>
      <c r="J24" s="11" t="s">
        <v>387</v>
      </c>
      <c r="K24" s="11" t="s">
        <v>387</v>
      </c>
      <c r="L24" s="11">
        <f>SUM(L18:L23)</f>
        <v>2550000</v>
      </c>
    </row>
    <row r="25" spans="1:12" ht="15" customHeight="1"/>
    <row r="26" spans="1:12" ht="24.95" customHeight="1">
      <c r="A26" s="17" t="s">
        <v>764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ht="24.95" customHeight="1"/>
    <row r="28" spans="1:12" ht="50.1" customHeight="1">
      <c r="A28" s="19" t="s">
        <v>377</v>
      </c>
      <c r="B28" s="19" t="s">
        <v>46</v>
      </c>
      <c r="C28" s="19" t="s">
        <v>747</v>
      </c>
      <c r="D28" s="19" t="s">
        <v>748</v>
      </c>
      <c r="E28" s="19"/>
      <c r="F28" s="19"/>
      <c r="G28" s="19" t="s">
        <v>749</v>
      </c>
      <c r="H28" s="19"/>
      <c r="I28" s="19"/>
      <c r="J28" s="19" t="s">
        <v>750</v>
      </c>
      <c r="K28" s="19"/>
      <c r="L28" s="19"/>
    </row>
    <row r="29" spans="1:12" ht="50.1" customHeight="1">
      <c r="A29" s="19"/>
      <c r="B29" s="19"/>
      <c r="C29" s="19"/>
      <c r="D29" s="6" t="s">
        <v>751</v>
      </c>
      <c r="E29" s="6" t="s">
        <v>752</v>
      </c>
      <c r="F29" s="6" t="s">
        <v>753</v>
      </c>
      <c r="G29" s="6" t="s">
        <v>751</v>
      </c>
      <c r="H29" s="6" t="s">
        <v>752</v>
      </c>
      <c r="I29" s="6" t="s">
        <v>754</v>
      </c>
      <c r="J29" s="6" t="s">
        <v>751</v>
      </c>
      <c r="K29" s="6" t="s">
        <v>752</v>
      </c>
      <c r="L29" s="6" t="s">
        <v>755</v>
      </c>
    </row>
    <row r="30" spans="1:12" ht="24.95" customHeight="1">
      <c r="A30" s="6" t="s">
        <v>384</v>
      </c>
      <c r="B30" s="6" t="s">
        <v>481</v>
      </c>
      <c r="C30" s="6" t="s">
        <v>482</v>
      </c>
      <c r="D30" s="6" t="s">
        <v>483</v>
      </c>
      <c r="E30" s="6" t="s">
        <v>484</v>
      </c>
      <c r="F30" s="6" t="s">
        <v>485</v>
      </c>
      <c r="G30" s="6" t="s">
        <v>486</v>
      </c>
      <c r="H30" s="6" t="s">
        <v>487</v>
      </c>
      <c r="I30" s="6" t="s">
        <v>498</v>
      </c>
      <c r="J30" s="6" t="s">
        <v>500</v>
      </c>
      <c r="K30" s="6" t="s">
        <v>502</v>
      </c>
      <c r="L30" s="6" t="s">
        <v>504</v>
      </c>
    </row>
    <row r="31" spans="1:12" ht="24.95" customHeight="1">
      <c r="A31" s="6" t="s">
        <v>384</v>
      </c>
      <c r="B31" s="6" t="s">
        <v>68</v>
      </c>
      <c r="C31" s="7" t="s">
        <v>765</v>
      </c>
      <c r="D31" s="10">
        <v>66</v>
      </c>
      <c r="E31" s="10">
        <v>159093.82</v>
      </c>
      <c r="F31" s="10">
        <v>10500192.119999999</v>
      </c>
      <c r="G31" s="10">
        <v>66</v>
      </c>
      <c r="H31" s="10">
        <v>159093.82</v>
      </c>
      <c r="I31" s="10">
        <v>10500192.119999999</v>
      </c>
      <c r="J31" s="10">
        <v>66</v>
      </c>
      <c r="K31" s="10">
        <v>159093.82</v>
      </c>
      <c r="L31" s="10">
        <v>10500192.119999999</v>
      </c>
    </row>
    <row r="32" spans="1:12" ht="24.95" customHeight="1">
      <c r="A32" s="6" t="s">
        <v>481</v>
      </c>
      <c r="B32" s="6" t="s">
        <v>68</v>
      </c>
      <c r="C32" s="7" t="s">
        <v>766</v>
      </c>
      <c r="D32" s="10">
        <v>138.80000000000001</v>
      </c>
      <c r="E32" s="10">
        <v>129740.879999999</v>
      </c>
      <c r="F32" s="10">
        <v>18008034.14399986</v>
      </c>
      <c r="G32" s="10">
        <v>138.80000000000001</v>
      </c>
      <c r="H32" s="10">
        <v>129740.88</v>
      </c>
      <c r="I32" s="10">
        <v>18008034.144000001</v>
      </c>
      <c r="J32" s="10">
        <v>138.80000000000001</v>
      </c>
      <c r="K32" s="10">
        <v>129740.88</v>
      </c>
      <c r="L32" s="10">
        <v>18008034.144000001</v>
      </c>
    </row>
    <row r="33" spans="1:13" ht="24.95" customHeight="1">
      <c r="A33" s="6" t="s">
        <v>482</v>
      </c>
      <c r="B33" s="6" t="s">
        <v>68</v>
      </c>
      <c r="C33" s="7" t="s">
        <v>767</v>
      </c>
      <c r="D33" s="10">
        <v>32.5</v>
      </c>
      <c r="E33" s="10">
        <v>12912.069777000001</v>
      </c>
      <c r="F33" s="10">
        <v>419642.26775250002</v>
      </c>
      <c r="G33" s="10">
        <v>32.5</v>
      </c>
      <c r="H33" s="10">
        <v>12912.06977</v>
      </c>
      <c r="I33" s="10">
        <v>419642.26752499997</v>
      </c>
      <c r="J33" s="10">
        <v>32.5</v>
      </c>
      <c r="K33" s="10">
        <v>12912.06977</v>
      </c>
      <c r="L33" s="10">
        <v>419642.26752499997</v>
      </c>
    </row>
    <row r="34" spans="1:13" ht="24.95" customHeight="1">
      <c r="A34" s="6" t="s">
        <v>483</v>
      </c>
      <c r="B34" s="6" t="s">
        <v>68</v>
      </c>
      <c r="C34" s="7" t="s">
        <v>768</v>
      </c>
      <c r="D34" s="10">
        <v>90.8</v>
      </c>
      <c r="E34" s="10">
        <v>129740.88</v>
      </c>
      <c r="F34" s="10">
        <v>11780471.903999999</v>
      </c>
      <c r="G34" s="10">
        <v>90.8</v>
      </c>
      <c r="H34" s="10">
        <v>129740.88</v>
      </c>
      <c r="I34" s="10">
        <v>11780471.903999999</v>
      </c>
      <c r="J34" s="10">
        <v>90.8</v>
      </c>
      <c r="K34" s="10">
        <v>129740.88</v>
      </c>
      <c r="L34" s="10">
        <v>11780471.903999999</v>
      </c>
    </row>
    <row r="35" spans="1:13" ht="24.95" customHeight="1">
      <c r="A35" s="6" t="s">
        <v>484</v>
      </c>
      <c r="B35" s="6" t="s">
        <v>68</v>
      </c>
      <c r="C35" s="7" t="s">
        <v>769</v>
      </c>
      <c r="D35" s="10">
        <v>90.13</v>
      </c>
      <c r="E35" s="10">
        <v>129740.88</v>
      </c>
      <c r="F35" s="10">
        <v>11693545.5144</v>
      </c>
      <c r="G35" s="10">
        <v>90.13</v>
      </c>
      <c r="H35" s="10">
        <v>129740.88</v>
      </c>
      <c r="I35" s="10">
        <v>11693545.5144</v>
      </c>
      <c r="J35" s="10">
        <v>90.13</v>
      </c>
      <c r="K35" s="10">
        <v>129740.88</v>
      </c>
      <c r="L35" s="10">
        <v>11693545.5144</v>
      </c>
    </row>
    <row r="36" spans="1:13" ht="24.95" customHeight="1">
      <c r="A36" s="6" t="s">
        <v>485</v>
      </c>
      <c r="B36" s="6" t="s">
        <v>68</v>
      </c>
      <c r="C36" s="7" t="s">
        <v>770</v>
      </c>
      <c r="D36" s="10">
        <v>90.8</v>
      </c>
      <c r="E36" s="10">
        <v>129740.88</v>
      </c>
      <c r="F36" s="10">
        <v>11780471.903999999</v>
      </c>
      <c r="G36" s="10">
        <v>90.8</v>
      </c>
      <c r="H36" s="10">
        <v>129740.88</v>
      </c>
      <c r="I36" s="10">
        <v>11780471.903999999</v>
      </c>
      <c r="J36" s="10">
        <v>90.8</v>
      </c>
      <c r="K36" s="10">
        <v>129740.88</v>
      </c>
      <c r="L36" s="10">
        <v>11780471.903999999</v>
      </c>
    </row>
    <row r="37" spans="1:13" ht="24.95" customHeight="1">
      <c r="A37" s="29" t="s">
        <v>490</v>
      </c>
      <c r="B37" s="29"/>
      <c r="C37" s="29"/>
      <c r="D37" s="11" t="s">
        <v>387</v>
      </c>
      <c r="E37" s="11" t="s">
        <v>387</v>
      </c>
      <c r="F37" s="11">
        <f>SUM(F31:F36)</f>
        <v>64182357.854152352</v>
      </c>
      <c r="G37" s="11" t="s">
        <v>387</v>
      </c>
      <c r="H37" s="11" t="s">
        <v>387</v>
      </c>
      <c r="I37" s="11">
        <f>SUM(I31:I36)</f>
        <v>64182357.853924997</v>
      </c>
      <c r="J37" s="11" t="s">
        <v>387</v>
      </c>
      <c r="K37" s="11" t="s">
        <v>387</v>
      </c>
      <c r="L37" s="11">
        <f>SUM(L31:L36)</f>
        <v>64182357.853924997</v>
      </c>
    </row>
    <row r="38" spans="1:13" ht="15" customHeight="1"/>
    <row r="39" spans="1:13" ht="24.95" customHeight="1">
      <c r="A39" s="17" t="s">
        <v>771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3" ht="24.95" customHeight="1"/>
    <row r="41" spans="1:13" ht="50.1" customHeight="1">
      <c r="A41" s="19" t="s">
        <v>377</v>
      </c>
      <c r="B41" s="19" t="s">
        <v>46</v>
      </c>
      <c r="C41" s="19" t="s">
        <v>747</v>
      </c>
      <c r="D41" s="19" t="s">
        <v>748</v>
      </c>
      <c r="E41" s="19"/>
      <c r="F41" s="19"/>
      <c r="G41" s="19" t="s">
        <v>749</v>
      </c>
      <c r="H41" s="19"/>
      <c r="I41" s="19"/>
      <c r="J41" s="19" t="s">
        <v>750</v>
      </c>
      <c r="K41" s="19"/>
      <c r="L41" s="19"/>
    </row>
    <row r="42" spans="1:13" ht="50.1" customHeight="1">
      <c r="A42" s="19"/>
      <c r="B42" s="19"/>
      <c r="C42" s="19"/>
      <c r="D42" s="6" t="s">
        <v>751</v>
      </c>
      <c r="E42" s="6" t="s">
        <v>752</v>
      </c>
      <c r="F42" s="6" t="s">
        <v>753</v>
      </c>
      <c r="G42" s="6" t="s">
        <v>751</v>
      </c>
      <c r="H42" s="6" t="s">
        <v>752</v>
      </c>
      <c r="I42" s="6" t="s">
        <v>754</v>
      </c>
      <c r="J42" s="6" t="s">
        <v>751</v>
      </c>
      <c r="K42" s="6" t="s">
        <v>752</v>
      </c>
      <c r="L42" s="6" t="s">
        <v>755</v>
      </c>
    </row>
    <row r="43" spans="1:13" ht="24.95" customHeight="1">
      <c r="A43" s="6" t="s">
        <v>384</v>
      </c>
      <c r="B43" s="6" t="s">
        <v>481</v>
      </c>
      <c r="C43" s="6" t="s">
        <v>482</v>
      </c>
      <c r="D43" s="6" t="s">
        <v>483</v>
      </c>
      <c r="E43" s="6" t="s">
        <v>484</v>
      </c>
      <c r="F43" s="6" t="s">
        <v>485</v>
      </c>
      <c r="G43" s="6" t="s">
        <v>486</v>
      </c>
      <c r="H43" s="6" t="s">
        <v>487</v>
      </c>
      <c r="I43" s="6" t="s">
        <v>498</v>
      </c>
      <c r="J43" s="6" t="s">
        <v>500</v>
      </c>
      <c r="K43" s="6" t="s">
        <v>502</v>
      </c>
      <c r="L43" s="6" t="s">
        <v>504</v>
      </c>
    </row>
    <row r="44" spans="1:13">
      <c r="A44" s="6" t="s">
        <v>387</v>
      </c>
      <c r="B44" s="6" t="s">
        <v>387</v>
      </c>
      <c r="C44" s="6" t="s">
        <v>387</v>
      </c>
      <c r="D44" s="6" t="s">
        <v>387</v>
      </c>
      <c r="E44" s="6" t="s">
        <v>387</v>
      </c>
      <c r="F44" s="6" t="s">
        <v>387</v>
      </c>
      <c r="G44" s="6" t="s">
        <v>387</v>
      </c>
      <c r="H44" s="6" t="s">
        <v>387</v>
      </c>
      <c r="I44" s="6" t="s">
        <v>387</v>
      </c>
      <c r="J44" s="6" t="s">
        <v>387</v>
      </c>
      <c r="K44" s="6" t="s">
        <v>387</v>
      </c>
      <c r="L44" s="6" t="s">
        <v>387</v>
      </c>
    </row>
    <row r="45" spans="1:13" ht="15" customHeight="1"/>
    <row r="46" spans="1:13" ht="24.95" customHeight="1">
      <c r="A46" s="17" t="s">
        <v>772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15" customHeight="1"/>
    <row r="48" spans="1:13" ht="24.95" customHeight="1">
      <c r="A48" s="17" t="s">
        <v>773</v>
      </c>
      <c r="B48" s="17"/>
      <c r="C48" s="17"/>
      <c r="D48" s="17"/>
      <c r="E48" s="17"/>
      <c r="F48" s="17"/>
    </row>
    <row r="49" spans="1:13" ht="24.95" customHeight="1"/>
    <row r="50" spans="1:13" ht="50.1" customHeight="1">
      <c r="A50" s="19" t="s">
        <v>377</v>
      </c>
      <c r="B50" s="19" t="s">
        <v>46</v>
      </c>
      <c r="C50" s="19" t="s">
        <v>747</v>
      </c>
      <c r="D50" s="6" t="s">
        <v>748</v>
      </c>
      <c r="E50" s="6" t="s">
        <v>749</v>
      </c>
      <c r="F50" s="6" t="s">
        <v>750</v>
      </c>
    </row>
    <row r="51" spans="1:13" ht="50.1" customHeight="1">
      <c r="A51" s="19"/>
      <c r="B51" s="19"/>
      <c r="C51" s="19"/>
      <c r="D51" s="6" t="s">
        <v>774</v>
      </c>
      <c r="E51" s="6" t="s">
        <v>774</v>
      </c>
      <c r="F51" s="6" t="s">
        <v>774</v>
      </c>
    </row>
    <row r="52" spans="1:13" ht="24.95" customHeight="1">
      <c r="A52" s="6" t="s">
        <v>384</v>
      </c>
      <c r="B52" s="6" t="s">
        <v>481</v>
      </c>
      <c r="C52" s="6" t="s">
        <v>482</v>
      </c>
      <c r="D52" s="6" t="s">
        <v>483</v>
      </c>
      <c r="E52" s="6" t="s">
        <v>484</v>
      </c>
      <c r="F52" s="6" t="s">
        <v>485</v>
      </c>
    </row>
    <row r="53" spans="1:13">
      <c r="A53" s="6" t="s">
        <v>387</v>
      </c>
      <c r="B53" s="6" t="s">
        <v>387</v>
      </c>
      <c r="C53" s="6" t="s">
        <v>387</v>
      </c>
      <c r="D53" s="6" t="s">
        <v>387</v>
      </c>
      <c r="E53" s="6" t="s">
        <v>387</v>
      </c>
      <c r="F53" s="6" t="s">
        <v>387</v>
      </c>
    </row>
    <row r="54" spans="1:13" ht="15" customHeight="1"/>
    <row r="55" spans="1:13" ht="24.95" customHeight="1">
      <c r="A55" s="17" t="s">
        <v>775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ht="15" customHeight="1"/>
    <row r="57" spans="1:13" ht="24.95" customHeight="1">
      <c r="A57" s="17" t="s">
        <v>776</v>
      </c>
      <c r="B57" s="17"/>
      <c r="C57" s="17"/>
      <c r="D57" s="17"/>
      <c r="E57" s="17"/>
      <c r="F57" s="17"/>
    </row>
    <row r="58" spans="1:13" ht="24.95" customHeight="1"/>
    <row r="59" spans="1:13" ht="50.1" customHeight="1">
      <c r="A59" s="19" t="s">
        <v>377</v>
      </c>
      <c r="B59" s="19" t="s">
        <v>46</v>
      </c>
      <c r="C59" s="19" t="s">
        <v>747</v>
      </c>
      <c r="D59" s="6" t="s">
        <v>748</v>
      </c>
      <c r="E59" s="6" t="s">
        <v>749</v>
      </c>
      <c r="F59" s="6" t="s">
        <v>750</v>
      </c>
    </row>
    <row r="60" spans="1:13" ht="50.1" customHeight="1">
      <c r="A60" s="19"/>
      <c r="B60" s="19"/>
      <c r="C60" s="19"/>
      <c r="D60" s="6" t="s">
        <v>774</v>
      </c>
      <c r="E60" s="6" t="s">
        <v>774</v>
      </c>
      <c r="F60" s="6" t="s">
        <v>774</v>
      </c>
    </row>
    <row r="61" spans="1:13" ht="24.95" customHeight="1">
      <c r="A61" s="6" t="s">
        <v>384</v>
      </c>
      <c r="B61" s="6" t="s">
        <v>481</v>
      </c>
      <c r="C61" s="6" t="s">
        <v>482</v>
      </c>
      <c r="D61" s="6" t="s">
        <v>483</v>
      </c>
      <c r="E61" s="6" t="s">
        <v>484</v>
      </c>
      <c r="F61" s="6" t="s">
        <v>485</v>
      </c>
    </row>
    <row r="62" spans="1:13">
      <c r="A62" s="6" t="s">
        <v>387</v>
      </c>
      <c r="B62" s="6" t="s">
        <v>387</v>
      </c>
      <c r="C62" s="6" t="s">
        <v>387</v>
      </c>
      <c r="D62" s="6" t="s">
        <v>387</v>
      </c>
      <c r="E62" s="6" t="s">
        <v>387</v>
      </c>
      <c r="F62" s="6" t="s">
        <v>387</v>
      </c>
    </row>
    <row r="63" spans="1:13" ht="15" customHeight="1"/>
    <row r="64" spans="1:13" ht="24.95" customHeight="1">
      <c r="A64" s="17" t="s">
        <v>777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2" ht="15" customHeight="1"/>
    <row r="66" spans="1:12" ht="24.95" customHeight="1">
      <c r="A66" s="17" t="s">
        <v>778</v>
      </c>
      <c r="B66" s="17"/>
      <c r="C66" s="17"/>
      <c r="D66" s="17"/>
      <c r="E66" s="17"/>
      <c r="F66" s="17"/>
    </row>
    <row r="67" spans="1:12" ht="24.95" customHeight="1"/>
    <row r="68" spans="1:12" ht="50.1" customHeight="1">
      <c r="A68" s="19" t="s">
        <v>377</v>
      </c>
      <c r="B68" s="19" t="s">
        <v>46</v>
      </c>
      <c r="C68" s="19" t="s">
        <v>747</v>
      </c>
      <c r="D68" s="6" t="s">
        <v>748</v>
      </c>
      <c r="E68" s="6" t="s">
        <v>749</v>
      </c>
      <c r="F68" s="6" t="s">
        <v>750</v>
      </c>
    </row>
    <row r="69" spans="1:12" ht="50.1" customHeight="1">
      <c r="A69" s="19"/>
      <c r="B69" s="19"/>
      <c r="C69" s="19"/>
      <c r="D69" s="6" t="s">
        <v>774</v>
      </c>
      <c r="E69" s="6" t="s">
        <v>774</v>
      </c>
      <c r="F69" s="6" t="s">
        <v>774</v>
      </c>
    </row>
    <row r="70" spans="1:12" ht="24.95" customHeight="1">
      <c r="A70" s="6" t="s">
        <v>384</v>
      </c>
      <c r="B70" s="6" t="s">
        <v>481</v>
      </c>
      <c r="C70" s="6" t="s">
        <v>482</v>
      </c>
      <c r="D70" s="6" t="s">
        <v>483</v>
      </c>
      <c r="E70" s="6" t="s">
        <v>484</v>
      </c>
      <c r="F70" s="6" t="s">
        <v>485</v>
      </c>
    </row>
    <row r="71" spans="1:12">
      <c r="A71" s="6" t="s">
        <v>387</v>
      </c>
      <c r="B71" s="6" t="s">
        <v>387</v>
      </c>
      <c r="C71" s="6" t="s">
        <v>387</v>
      </c>
      <c r="D71" s="6" t="s">
        <v>387</v>
      </c>
      <c r="E71" s="6" t="s">
        <v>387</v>
      </c>
      <c r="F71" s="6" t="s">
        <v>387</v>
      </c>
    </row>
    <row r="72" spans="1:12" ht="15" customHeight="1"/>
    <row r="73" spans="1:12" ht="24.95" customHeight="1">
      <c r="A73" s="17" t="s">
        <v>779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2" ht="24.95" customHeight="1"/>
    <row r="75" spans="1:12" ht="50.1" customHeight="1">
      <c r="A75" s="19" t="s">
        <v>377</v>
      </c>
      <c r="B75" s="19" t="s">
        <v>46</v>
      </c>
      <c r="C75" s="19" t="s">
        <v>747</v>
      </c>
      <c r="D75" s="19" t="s">
        <v>748</v>
      </c>
      <c r="E75" s="19"/>
      <c r="F75" s="19"/>
      <c r="G75" s="19" t="s">
        <v>749</v>
      </c>
      <c r="H75" s="19"/>
      <c r="I75" s="19"/>
      <c r="J75" s="19" t="s">
        <v>750</v>
      </c>
      <c r="K75" s="19"/>
      <c r="L75" s="19"/>
    </row>
    <row r="76" spans="1:12" ht="50.1" customHeight="1">
      <c r="A76" s="19"/>
      <c r="B76" s="19"/>
      <c r="C76" s="19"/>
      <c r="D76" s="6" t="s">
        <v>780</v>
      </c>
      <c r="E76" s="6" t="s">
        <v>781</v>
      </c>
      <c r="F76" s="6" t="s">
        <v>782</v>
      </c>
      <c r="G76" s="6" t="s">
        <v>780</v>
      </c>
      <c r="H76" s="6" t="s">
        <v>781</v>
      </c>
      <c r="I76" s="6" t="s">
        <v>783</v>
      </c>
      <c r="J76" s="6" t="s">
        <v>780</v>
      </c>
      <c r="K76" s="6" t="s">
        <v>781</v>
      </c>
      <c r="L76" s="6" t="s">
        <v>784</v>
      </c>
    </row>
    <row r="77" spans="1:12" ht="24.95" customHeight="1">
      <c r="A77" s="6" t="s">
        <v>384</v>
      </c>
      <c r="B77" s="6" t="s">
        <v>481</v>
      </c>
      <c r="C77" s="6" t="s">
        <v>482</v>
      </c>
      <c r="D77" s="6" t="s">
        <v>483</v>
      </c>
      <c r="E77" s="6" t="s">
        <v>484</v>
      </c>
      <c r="F77" s="6" t="s">
        <v>485</v>
      </c>
      <c r="G77" s="6" t="s">
        <v>486</v>
      </c>
      <c r="H77" s="6" t="s">
        <v>487</v>
      </c>
      <c r="I77" s="6" t="s">
        <v>498</v>
      </c>
      <c r="J77" s="6" t="s">
        <v>500</v>
      </c>
      <c r="K77" s="6" t="s">
        <v>502</v>
      </c>
      <c r="L77" s="6" t="s">
        <v>504</v>
      </c>
    </row>
    <row r="78" spans="1:12">
      <c r="A78" s="6" t="s">
        <v>387</v>
      </c>
      <c r="B78" s="6" t="s">
        <v>387</v>
      </c>
      <c r="C78" s="6" t="s">
        <v>387</v>
      </c>
      <c r="D78" s="6" t="s">
        <v>387</v>
      </c>
      <c r="E78" s="6" t="s">
        <v>387</v>
      </c>
      <c r="F78" s="6" t="s">
        <v>387</v>
      </c>
      <c r="G78" s="6" t="s">
        <v>387</v>
      </c>
      <c r="H78" s="6" t="s">
        <v>387</v>
      </c>
      <c r="I78" s="6" t="s">
        <v>387</v>
      </c>
      <c r="J78" s="6" t="s">
        <v>387</v>
      </c>
      <c r="K78" s="6" t="s">
        <v>387</v>
      </c>
      <c r="L78" s="6" t="s">
        <v>387</v>
      </c>
    </row>
  </sheetData>
  <sheetProtection password="9A93" sheet="1" objects="1" scenarios="1"/>
  <mergeCells count="54">
    <mergeCell ref="A73:L73"/>
    <mergeCell ref="A75:A76"/>
    <mergeCell ref="B75:B76"/>
    <mergeCell ref="C75:C76"/>
    <mergeCell ref="D75:F75"/>
    <mergeCell ref="G75:I75"/>
    <mergeCell ref="J75:L75"/>
    <mergeCell ref="A64:M64"/>
    <mergeCell ref="A66:F66"/>
    <mergeCell ref="A68:A69"/>
    <mergeCell ref="B68:B69"/>
    <mergeCell ref="C68:C69"/>
    <mergeCell ref="A55:M55"/>
    <mergeCell ref="A57:F57"/>
    <mergeCell ref="A59:A60"/>
    <mergeCell ref="B59:B60"/>
    <mergeCell ref="C59:C60"/>
    <mergeCell ref="A46:M46"/>
    <mergeCell ref="A48:F48"/>
    <mergeCell ref="A50:A51"/>
    <mergeCell ref="B50:B51"/>
    <mergeCell ref="C50:C51"/>
    <mergeCell ref="A37:C37"/>
    <mergeCell ref="A39:L39"/>
    <mergeCell ref="A41:A42"/>
    <mergeCell ref="B41:B42"/>
    <mergeCell ref="C41:C42"/>
    <mergeCell ref="D41:F41"/>
    <mergeCell ref="G41:I41"/>
    <mergeCell ref="J41:L41"/>
    <mergeCell ref="A24:C24"/>
    <mergeCell ref="A26:L26"/>
    <mergeCell ref="A28:A29"/>
    <mergeCell ref="B28:B29"/>
    <mergeCell ref="C28:C29"/>
    <mergeCell ref="D28:F28"/>
    <mergeCell ref="G28:I28"/>
    <mergeCell ref="J28:L28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1"/>
  <sheetViews>
    <sheetView workbookViewId="0"/>
  </sheetViews>
  <sheetFormatPr defaultRowHeight="10.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/>
    <row r="2" spans="1:16" ht="24.95" customHeight="1">
      <c r="A2" s="18" t="s">
        <v>785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/>
    <row r="4" spans="1:16" ht="24.95" customHeight="1">
      <c r="A4" s="19" t="s">
        <v>44</v>
      </c>
      <c r="B4" s="19" t="s">
        <v>45</v>
      </c>
      <c r="C4" s="19" t="s">
        <v>46</v>
      </c>
      <c r="D4" s="19" t="s">
        <v>786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>
      <c r="A5" s="19"/>
      <c r="B5" s="19"/>
      <c r="C5" s="19"/>
      <c r="D5" s="19" t="s">
        <v>787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788</v>
      </c>
      <c r="P5" s="19"/>
    </row>
    <row r="6" spans="1:16" ht="24.95" customHeight="1">
      <c r="A6" s="19"/>
      <c r="B6" s="19"/>
      <c r="C6" s="19"/>
      <c r="D6" s="19" t="s">
        <v>476</v>
      </c>
      <c r="E6" s="19" t="s">
        <v>477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789</v>
      </c>
      <c r="P6" s="6" t="s">
        <v>790</v>
      </c>
    </row>
    <row r="7" spans="1:16" ht="69.95" customHeight="1">
      <c r="A7" s="19"/>
      <c r="B7" s="19"/>
      <c r="C7" s="19"/>
      <c r="D7" s="19"/>
      <c r="E7" s="19" t="s">
        <v>791</v>
      </c>
      <c r="F7" s="19"/>
      <c r="G7" s="19" t="s">
        <v>792</v>
      </c>
      <c r="H7" s="19"/>
      <c r="I7" s="19" t="s">
        <v>793</v>
      </c>
      <c r="J7" s="19" t="s">
        <v>794</v>
      </c>
      <c r="K7" s="19"/>
      <c r="L7" s="19" t="s">
        <v>795</v>
      </c>
      <c r="M7" s="19"/>
      <c r="N7" s="19"/>
      <c r="O7" s="19" t="s">
        <v>476</v>
      </c>
      <c r="P7" s="19" t="s">
        <v>476</v>
      </c>
    </row>
    <row r="8" spans="1:16" ht="39.950000000000003" customHeight="1">
      <c r="A8" s="19"/>
      <c r="B8" s="19"/>
      <c r="C8" s="19"/>
      <c r="D8" s="19"/>
      <c r="E8" s="6" t="s">
        <v>476</v>
      </c>
      <c r="F8" s="6" t="s">
        <v>796</v>
      </c>
      <c r="G8" s="6" t="s">
        <v>476</v>
      </c>
      <c r="H8" s="6" t="s">
        <v>796</v>
      </c>
      <c r="I8" s="19"/>
      <c r="J8" s="6" t="s">
        <v>476</v>
      </c>
      <c r="K8" s="6" t="s">
        <v>796</v>
      </c>
      <c r="L8" s="6" t="s">
        <v>476</v>
      </c>
      <c r="M8" s="6" t="s">
        <v>797</v>
      </c>
      <c r="N8" s="6" t="s">
        <v>796</v>
      </c>
      <c r="O8" s="19"/>
      <c r="P8" s="19"/>
    </row>
    <row r="9" spans="1:16" ht="20.100000000000001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>
      <c r="A10" s="7" t="s">
        <v>53</v>
      </c>
      <c r="B10" s="6" t="s">
        <v>54</v>
      </c>
      <c r="C10" s="6" t="s">
        <v>55</v>
      </c>
      <c r="D10" s="10" t="s">
        <v>387</v>
      </c>
      <c r="E10" s="10" t="s">
        <v>387</v>
      </c>
      <c r="F10" s="10" t="s">
        <v>387</v>
      </c>
      <c r="G10" s="10" t="s">
        <v>387</v>
      </c>
      <c r="H10" s="10" t="s">
        <v>387</v>
      </c>
      <c r="I10" s="10" t="s">
        <v>387</v>
      </c>
      <c r="J10" s="10" t="s">
        <v>387</v>
      </c>
      <c r="K10" s="10" t="s">
        <v>387</v>
      </c>
      <c r="L10" s="10" t="s">
        <v>387</v>
      </c>
      <c r="M10" s="10" t="s">
        <v>387</v>
      </c>
      <c r="N10" s="10" t="s">
        <v>387</v>
      </c>
      <c r="O10" s="10">
        <v>0</v>
      </c>
      <c r="P10" s="10">
        <v>0</v>
      </c>
    </row>
    <row r="11" spans="1:16" ht="24.95" customHeight="1">
      <c r="A11" s="7" t="s">
        <v>56</v>
      </c>
      <c r="B11" s="6" t="s">
        <v>57</v>
      </c>
      <c r="C11" s="6" t="s">
        <v>55</v>
      </c>
      <c r="D11" s="10">
        <f>IF(ISNUMBER(D10),D10,0)+IF(ISNUMBER(D12),D12,0)+IF(ISNUMBER(D115),D115,0)-IF(ISNUMBER(D29),D29,0)-IF(ISNUMBER(D119),D119,0)</f>
        <v>-2062959.2700000033</v>
      </c>
      <c r="E11" s="10">
        <f>IF(ISNUMBER(E10),E10,0)+IF(ISNUMBER(E12),E12,0)+IF(ISNUMBER(E115),E115,0)-IF(ISNUMBER(E29),E29,0)-IF(ISNUMBER(E119),E119,0)</f>
        <v>-721957.54999999702</v>
      </c>
      <c r="F11" s="10" t="s">
        <v>387</v>
      </c>
      <c r="G11" s="10">
        <f>IF(ISNUMBER(G10),G10,0)+IF(ISNUMBER(G12),G12,0)+IF(ISNUMBER(G115),G115,0)-IF(ISNUMBER(G29),G29,0)-IF(ISNUMBER(G119),G119,0)</f>
        <v>-110447.19</v>
      </c>
      <c r="H11" s="10" t="s">
        <v>387</v>
      </c>
      <c r="I11" s="10">
        <f>IF(ISNUMBER(I10),I10,0)+IF(ISNUMBER(I12),I12,0)+IF(ISNUMBER(I115),I115,0)-IF(ISNUMBER(I29),I29,0)-IF(ISNUMBER(I119),I119,0)</f>
        <v>0</v>
      </c>
      <c r="J11" s="10">
        <f>IF(ISNUMBER(J10),J10,0)+IF(ISNUMBER(J12),J12,0)+IF(ISNUMBER(J115),J115,0)-IF(ISNUMBER(J29),J29,0)-IF(ISNUMBER(J119),J119,0)</f>
        <v>0</v>
      </c>
      <c r="K11" s="10" t="s">
        <v>387</v>
      </c>
      <c r="L11" s="10">
        <f>IF(ISNUMBER(L10),L10,0)+IF(ISNUMBER(L12),L12,0)+IF(ISNUMBER(L115),L115,0)-IF(ISNUMBER(L29),L29,0)-IF(ISNUMBER(L119),L119,0)</f>
        <v>-1230554.5299999998</v>
      </c>
      <c r="M11" s="10">
        <f>IF(ISNUMBER(M10),M10,0)+IF(ISNUMBER(M12),M12,0)+IF(ISNUMBER(M115),M115,0)-IF(ISNUMBER(M29),M29,0)-IF(ISNUMBER(M119),M119,0)</f>
        <v>0</v>
      </c>
      <c r="N11" s="10" t="s">
        <v>387</v>
      </c>
      <c r="O11" s="10">
        <f>IF(ISNUMBER(O10),O10,0)+IF(ISNUMBER(O12),O12,0)+IF(ISNUMBER(O115),O115,0)-IF(ISNUMBER(O29),O29,0)-IF(ISNUMBER(O119),O119,0)</f>
        <v>0</v>
      </c>
      <c r="P11" s="10">
        <f>IF(ISNUMBER(P10),P10,0)+IF(ISNUMBER(P12),P12,0)+IF(ISNUMBER(P115),P115,0)-IF(ISNUMBER(P29),P29,0)-IF(ISNUMBER(P119),P119,0)</f>
        <v>0</v>
      </c>
    </row>
    <row r="12" spans="1:16" ht="24.95" customHeight="1">
      <c r="A12" s="7" t="s">
        <v>58</v>
      </c>
      <c r="B12" s="6" t="s">
        <v>59</v>
      </c>
      <c r="C12" s="6" t="s">
        <v>55</v>
      </c>
      <c r="D12" s="10">
        <v>66732357.850000001</v>
      </c>
      <c r="E12" s="10">
        <v>64182357.850000001</v>
      </c>
      <c r="F12" s="10" t="s">
        <v>387</v>
      </c>
      <c r="G12" s="10">
        <v>0</v>
      </c>
      <c r="H12" s="10" t="s">
        <v>387</v>
      </c>
      <c r="I12" s="10" t="s">
        <v>387</v>
      </c>
      <c r="J12" s="10" t="s">
        <v>387</v>
      </c>
      <c r="K12" s="10" t="s">
        <v>387</v>
      </c>
      <c r="L12" s="10">
        <v>2550000</v>
      </c>
      <c r="M12" s="10" t="s">
        <v>387</v>
      </c>
      <c r="N12" s="10" t="s">
        <v>387</v>
      </c>
      <c r="O12" s="10">
        <v>66732357.850000001</v>
      </c>
      <c r="P12" s="10">
        <v>66732357.850000001</v>
      </c>
    </row>
    <row r="13" spans="1:16" ht="38.1" customHeight="1">
      <c r="A13" s="7" t="s">
        <v>60</v>
      </c>
      <c r="B13" s="6" t="s">
        <v>61</v>
      </c>
      <c r="C13" s="6" t="s">
        <v>62</v>
      </c>
      <c r="D13" s="10" t="s">
        <v>387</v>
      </c>
      <c r="E13" s="10" t="s">
        <v>387</v>
      </c>
      <c r="F13" s="10" t="s">
        <v>387</v>
      </c>
      <c r="G13" s="10" t="s">
        <v>387</v>
      </c>
      <c r="H13" s="10" t="s">
        <v>387</v>
      </c>
      <c r="I13" s="10" t="s">
        <v>387</v>
      </c>
      <c r="J13" s="10" t="s">
        <v>387</v>
      </c>
      <c r="K13" s="10" t="s">
        <v>387</v>
      </c>
      <c r="L13" s="10" t="s">
        <v>387</v>
      </c>
      <c r="M13" s="10" t="s">
        <v>387</v>
      </c>
      <c r="N13" s="10" t="s">
        <v>387</v>
      </c>
      <c r="O13" s="10">
        <v>0</v>
      </c>
      <c r="P13" s="10">
        <v>0</v>
      </c>
    </row>
    <row r="14" spans="1:16" ht="24.95" customHeight="1">
      <c r="A14" s="7" t="s">
        <v>63</v>
      </c>
      <c r="B14" s="6" t="s">
        <v>64</v>
      </c>
      <c r="C14" s="6" t="s">
        <v>62</v>
      </c>
      <c r="D14" s="10" t="s">
        <v>387</v>
      </c>
      <c r="E14" s="10" t="s">
        <v>387</v>
      </c>
      <c r="F14" s="10" t="s">
        <v>387</v>
      </c>
      <c r="G14" s="10" t="s">
        <v>387</v>
      </c>
      <c r="H14" s="10" t="s">
        <v>387</v>
      </c>
      <c r="I14" s="10" t="s">
        <v>387</v>
      </c>
      <c r="J14" s="10" t="s">
        <v>387</v>
      </c>
      <c r="K14" s="10" t="s">
        <v>387</v>
      </c>
      <c r="L14" s="10" t="s">
        <v>387</v>
      </c>
      <c r="M14" s="10" t="s">
        <v>387</v>
      </c>
      <c r="N14" s="10" t="s">
        <v>387</v>
      </c>
      <c r="O14" s="10">
        <v>0</v>
      </c>
      <c r="P14" s="10">
        <v>0</v>
      </c>
    </row>
    <row r="15" spans="1:16" ht="50.1" customHeight="1">
      <c r="A15" s="7" t="s">
        <v>66</v>
      </c>
      <c r="B15" s="6" t="s">
        <v>67</v>
      </c>
      <c r="C15" s="6" t="s">
        <v>68</v>
      </c>
      <c r="D15" s="10">
        <v>66732357.850000001</v>
      </c>
      <c r="E15" s="10">
        <v>64182357.850000001</v>
      </c>
      <c r="F15" s="10" t="s">
        <v>387</v>
      </c>
      <c r="G15" s="10" t="s">
        <v>387</v>
      </c>
      <c r="H15" s="10" t="s">
        <v>387</v>
      </c>
      <c r="I15" s="10" t="s">
        <v>387</v>
      </c>
      <c r="J15" s="10" t="s">
        <v>387</v>
      </c>
      <c r="K15" s="10" t="s">
        <v>387</v>
      </c>
      <c r="L15" s="10">
        <v>2550000</v>
      </c>
      <c r="M15" s="10" t="s">
        <v>387</v>
      </c>
      <c r="N15" s="10" t="s">
        <v>387</v>
      </c>
      <c r="O15" s="10">
        <v>66732357.850000001</v>
      </c>
      <c r="P15" s="10">
        <v>66732357.850000001</v>
      </c>
    </row>
    <row r="16" spans="1:16" ht="87.95" customHeight="1">
      <c r="A16" s="7" t="s">
        <v>69</v>
      </c>
      <c r="B16" s="6" t="s">
        <v>70</v>
      </c>
      <c r="C16" s="6" t="s">
        <v>68</v>
      </c>
      <c r="D16" s="10">
        <v>64182357.850000001</v>
      </c>
      <c r="E16" s="10">
        <v>64182357.850000001</v>
      </c>
      <c r="F16" s="10" t="s">
        <v>387</v>
      </c>
      <c r="G16" s="10" t="s">
        <v>387</v>
      </c>
      <c r="H16" s="10" t="s">
        <v>387</v>
      </c>
      <c r="I16" s="10" t="s">
        <v>387</v>
      </c>
      <c r="J16" s="10" t="s">
        <v>387</v>
      </c>
      <c r="K16" s="10" t="s">
        <v>387</v>
      </c>
      <c r="L16" s="10" t="s">
        <v>387</v>
      </c>
      <c r="M16" s="10" t="s">
        <v>387</v>
      </c>
      <c r="N16" s="10" t="s">
        <v>387</v>
      </c>
      <c r="O16" s="10">
        <v>64182357.850000001</v>
      </c>
      <c r="P16" s="10">
        <v>64182357.850000001</v>
      </c>
    </row>
    <row r="17" spans="1:16" ht="50.1" customHeight="1">
      <c r="A17" s="7" t="s">
        <v>72</v>
      </c>
      <c r="B17" s="6" t="s">
        <v>73</v>
      </c>
      <c r="C17" s="6" t="s">
        <v>74</v>
      </c>
      <c r="D17" s="10" t="s">
        <v>387</v>
      </c>
      <c r="E17" s="10" t="s">
        <v>387</v>
      </c>
      <c r="F17" s="10" t="s">
        <v>387</v>
      </c>
      <c r="G17" s="10" t="s">
        <v>387</v>
      </c>
      <c r="H17" s="10" t="s">
        <v>387</v>
      </c>
      <c r="I17" s="10" t="s">
        <v>387</v>
      </c>
      <c r="J17" s="10" t="s">
        <v>387</v>
      </c>
      <c r="K17" s="10" t="s">
        <v>387</v>
      </c>
      <c r="L17" s="10" t="s">
        <v>387</v>
      </c>
      <c r="M17" s="10" t="s">
        <v>387</v>
      </c>
      <c r="N17" s="10" t="s">
        <v>387</v>
      </c>
      <c r="O17" s="10">
        <v>0</v>
      </c>
      <c r="P17" s="10">
        <v>0</v>
      </c>
    </row>
    <row r="18" spans="1:16" ht="38.1" customHeight="1">
      <c r="A18" s="7" t="s">
        <v>75</v>
      </c>
      <c r="B18" s="6" t="s">
        <v>76</v>
      </c>
      <c r="C18" s="6" t="s">
        <v>74</v>
      </c>
      <c r="D18" s="10" t="s">
        <v>387</v>
      </c>
      <c r="E18" s="10" t="s">
        <v>387</v>
      </c>
      <c r="F18" s="10" t="s">
        <v>387</v>
      </c>
      <c r="G18" s="10" t="s">
        <v>387</v>
      </c>
      <c r="H18" s="10" t="s">
        <v>387</v>
      </c>
      <c r="I18" s="10" t="s">
        <v>387</v>
      </c>
      <c r="J18" s="10" t="s">
        <v>387</v>
      </c>
      <c r="K18" s="10" t="s">
        <v>387</v>
      </c>
      <c r="L18" s="10" t="s">
        <v>387</v>
      </c>
      <c r="M18" s="10" t="s">
        <v>387</v>
      </c>
      <c r="N18" s="10" t="s">
        <v>387</v>
      </c>
      <c r="O18" s="10">
        <v>0</v>
      </c>
      <c r="P18" s="10">
        <v>0</v>
      </c>
    </row>
    <row r="19" spans="1:16" ht="24.95" customHeight="1">
      <c r="A19" s="7" t="s">
        <v>78</v>
      </c>
      <c r="B19" s="6" t="s">
        <v>79</v>
      </c>
      <c r="C19" s="6" t="s">
        <v>80</v>
      </c>
      <c r="D19" s="10">
        <v>0</v>
      </c>
      <c r="E19" s="10" t="s">
        <v>387</v>
      </c>
      <c r="F19" s="10" t="s">
        <v>387</v>
      </c>
      <c r="G19" s="10">
        <v>0</v>
      </c>
      <c r="H19" s="10" t="s">
        <v>387</v>
      </c>
      <c r="I19" s="10" t="s">
        <v>387</v>
      </c>
      <c r="J19" s="10" t="s">
        <v>387</v>
      </c>
      <c r="K19" s="10" t="s">
        <v>387</v>
      </c>
      <c r="L19" s="10">
        <v>0</v>
      </c>
      <c r="M19" s="10" t="s">
        <v>387</v>
      </c>
      <c r="N19" s="10" t="s">
        <v>387</v>
      </c>
      <c r="O19" s="10">
        <v>0</v>
      </c>
      <c r="P19" s="10">
        <v>0</v>
      </c>
    </row>
    <row r="20" spans="1:16" ht="38.1" customHeight="1">
      <c r="A20" s="7" t="s">
        <v>81</v>
      </c>
      <c r="B20" s="6" t="s">
        <v>82</v>
      </c>
      <c r="C20" s="6" t="s">
        <v>80</v>
      </c>
      <c r="D20" s="10">
        <v>0</v>
      </c>
      <c r="E20" s="10" t="s">
        <v>387</v>
      </c>
      <c r="F20" s="10" t="s">
        <v>387</v>
      </c>
      <c r="G20" s="10">
        <v>0</v>
      </c>
      <c r="H20" s="10" t="s">
        <v>387</v>
      </c>
      <c r="I20" s="10" t="s">
        <v>387</v>
      </c>
      <c r="J20" s="10" t="s">
        <v>387</v>
      </c>
      <c r="K20" s="10" t="s">
        <v>387</v>
      </c>
      <c r="L20" s="10" t="s">
        <v>387</v>
      </c>
      <c r="M20" s="10" t="s">
        <v>387</v>
      </c>
      <c r="N20" s="10" t="s">
        <v>387</v>
      </c>
      <c r="O20" s="10">
        <v>0</v>
      </c>
      <c r="P20" s="10">
        <v>0</v>
      </c>
    </row>
    <row r="21" spans="1:16" ht="24.95" customHeight="1">
      <c r="A21" s="7" t="s">
        <v>83</v>
      </c>
      <c r="B21" s="6" t="s">
        <v>84</v>
      </c>
      <c r="C21" s="6" t="s">
        <v>80</v>
      </c>
      <c r="D21" s="10" t="s">
        <v>387</v>
      </c>
      <c r="E21" s="10" t="s">
        <v>387</v>
      </c>
      <c r="F21" s="10" t="s">
        <v>387</v>
      </c>
      <c r="G21" s="10" t="s">
        <v>387</v>
      </c>
      <c r="H21" s="10" t="s">
        <v>387</v>
      </c>
      <c r="I21" s="10" t="s">
        <v>387</v>
      </c>
      <c r="J21" s="10" t="s">
        <v>387</v>
      </c>
      <c r="K21" s="10" t="s">
        <v>387</v>
      </c>
      <c r="L21" s="10" t="s">
        <v>387</v>
      </c>
      <c r="M21" s="10" t="s">
        <v>387</v>
      </c>
      <c r="N21" s="10" t="s">
        <v>387</v>
      </c>
      <c r="O21" s="10">
        <v>0</v>
      </c>
      <c r="P21" s="10">
        <v>0</v>
      </c>
    </row>
    <row r="22" spans="1:16" ht="24.95" customHeight="1">
      <c r="A22" s="7" t="s">
        <v>85</v>
      </c>
      <c r="B22" s="6" t="s">
        <v>86</v>
      </c>
      <c r="C22" s="6" t="s">
        <v>80</v>
      </c>
      <c r="D22" s="10">
        <v>0</v>
      </c>
      <c r="E22" s="10" t="s">
        <v>387</v>
      </c>
      <c r="F22" s="10" t="s">
        <v>387</v>
      </c>
      <c r="G22" s="10" t="s">
        <v>387</v>
      </c>
      <c r="H22" s="10" t="s">
        <v>387</v>
      </c>
      <c r="I22" s="10" t="s">
        <v>387</v>
      </c>
      <c r="J22" s="10" t="s">
        <v>387</v>
      </c>
      <c r="K22" s="10" t="s">
        <v>387</v>
      </c>
      <c r="L22" s="10">
        <v>0</v>
      </c>
      <c r="M22" s="10" t="s">
        <v>387</v>
      </c>
      <c r="N22" s="10" t="s">
        <v>387</v>
      </c>
      <c r="O22" s="10">
        <v>0</v>
      </c>
      <c r="P22" s="10">
        <v>0</v>
      </c>
    </row>
    <row r="23" spans="1:16" ht="24.95" customHeight="1">
      <c r="A23" s="7" t="s">
        <v>87</v>
      </c>
      <c r="B23" s="6" t="s">
        <v>88</v>
      </c>
      <c r="C23" s="6" t="s">
        <v>80</v>
      </c>
      <c r="D23" s="10" t="s">
        <v>387</v>
      </c>
      <c r="E23" s="10" t="s">
        <v>387</v>
      </c>
      <c r="F23" s="10" t="s">
        <v>387</v>
      </c>
      <c r="G23" s="10" t="s">
        <v>387</v>
      </c>
      <c r="H23" s="10" t="s">
        <v>387</v>
      </c>
      <c r="I23" s="10" t="s">
        <v>387</v>
      </c>
      <c r="J23" s="10" t="s">
        <v>387</v>
      </c>
      <c r="K23" s="10" t="s">
        <v>387</v>
      </c>
      <c r="L23" s="10" t="s">
        <v>387</v>
      </c>
      <c r="M23" s="10" t="s">
        <v>387</v>
      </c>
      <c r="N23" s="10" t="s">
        <v>387</v>
      </c>
      <c r="O23" s="10">
        <v>0</v>
      </c>
      <c r="P23" s="10">
        <v>0</v>
      </c>
    </row>
    <row r="24" spans="1:16" ht="24.95" customHeight="1">
      <c r="A24" s="7" t="s">
        <v>89</v>
      </c>
      <c r="B24" s="6" t="s">
        <v>90</v>
      </c>
      <c r="C24" s="6" t="s">
        <v>91</v>
      </c>
      <c r="D24" s="10" t="s">
        <v>387</v>
      </c>
      <c r="E24" s="10" t="s">
        <v>387</v>
      </c>
      <c r="F24" s="10" t="s">
        <v>387</v>
      </c>
      <c r="G24" s="10" t="s">
        <v>387</v>
      </c>
      <c r="H24" s="10" t="s">
        <v>387</v>
      </c>
      <c r="I24" s="10" t="s">
        <v>387</v>
      </c>
      <c r="J24" s="10" t="s">
        <v>387</v>
      </c>
      <c r="K24" s="10" t="s">
        <v>387</v>
      </c>
      <c r="L24" s="10" t="s">
        <v>387</v>
      </c>
      <c r="M24" s="10" t="s">
        <v>387</v>
      </c>
      <c r="N24" s="10" t="s">
        <v>387</v>
      </c>
      <c r="O24" s="10">
        <v>0</v>
      </c>
      <c r="P24" s="10">
        <v>0</v>
      </c>
    </row>
    <row r="25" spans="1:16" ht="24.95" customHeight="1">
      <c r="A25" s="7" t="s">
        <v>92</v>
      </c>
      <c r="B25" s="6" t="s">
        <v>93</v>
      </c>
      <c r="C25" s="6" t="s">
        <v>91</v>
      </c>
      <c r="D25" s="10" t="s">
        <v>387</v>
      </c>
      <c r="E25" s="10" t="s">
        <v>387</v>
      </c>
      <c r="F25" s="10" t="s">
        <v>387</v>
      </c>
      <c r="G25" s="10" t="s">
        <v>387</v>
      </c>
      <c r="H25" s="10" t="s">
        <v>387</v>
      </c>
      <c r="I25" s="10" t="s">
        <v>387</v>
      </c>
      <c r="J25" s="10" t="s">
        <v>387</v>
      </c>
      <c r="K25" s="10" t="s">
        <v>387</v>
      </c>
      <c r="L25" s="10" t="s">
        <v>387</v>
      </c>
      <c r="M25" s="10" t="s">
        <v>387</v>
      </c>
      <c r="N25" s="10" t="s">
        <v>387</v>
      </c>
      <c r="O25" s="10">
        <v>0</v>
      </c>
      <c r="P25" s="10">
        <v>0</v>
      </c>
    </row>
    <row r="26" spans="1:16" ht="24.95" customHeight="1">
      <c r="A26" s="7" t="s">
        <v>94</v>
      </c>
      <c r="B26" s="6" t="s">
        <v>95</v>
      </c>
      <c r="C26" s="6" t="s">
        <v>96</v>
      </c>
      <c r="D26" s="10" t="s">
        <v>387</v>
      </c>
      <c r="E26" s="10" t="s">
        <v>387</v>
      </c>
      <c r="F26" s="10" t="s">
        <v>387</v>
      </c>
      <c r="G26" s="10" t="s">
        <v>387</v>
      </c>
      <c r="H26" s="10" t="s">
        <v>387</v>
      </c>
      <c r="I26" s="10" t="s">
        <v>387</v>
      </c>
      <c r="J26" s="10" t="s">
        <v>387</v>
      </c>
      <c r="K26" s="10" t="s">
        <v>387</v>
      </c>
      <c r="L26" s="10" t="s">
        <v>387</v>
      </c>
      <c r="M26" s="10" t="s">
        <v>387</v>
      </c>
      <c r="N26" s="10" t="s">
        <v>387</v>
      </c>
      <c r="O26" s="10">
        <v>0</v>
      </c>
      <c r="P26" s="10">
        <v>0</v>
      </c>
    </row>
    <row r="27" spans="1:16" ht="24.95" customHeight="1">
      <c r="A27" s="7" t="s">
        <v>97</v>
      </c>
      <c r="B27" s="6" t="s">
        <v>98</v>
      </c>
      <c r="C27" s="6" t="s">
        <v>55</v>
      </c>
      <c r="D27" s="10" t="s">
        <v>387</v>
      </c>
      <c r="E27" s="10" t="s">
        <v>387</v>
      </c>
      <c r="F27" s="10" t="s">
        <v>387</v>
      </c>
      <c r="G27" s="10" t="s">
        <v>387</v>
      </c>
      <c r="H27" s="10" t="s">
        <v>387</v>
      </c>
      <c r="I27" s="10" t="s">
        <v>387</v>
      </c>
      <c r="J27" s="10" t="s">
        <v>387</v>
      </c>
      <c r="K27" s="10" t="s">
        <v>387</v>
      </c>
      <c r="L27" s="10" t="s">
        <v>387</v>
      </c>
      <c r="M27" s="10" t="s">
        <v>387</v>
      </c>
      <c r="N27" s="10" t="s">
        <v>387</v>
      </c>
      <c r="O27" s="10">
        <v>0</v>
      </c>
      <c r="P27" s="10">
        <v>0</v>
      </c>
    </row>
    <row r="28" spans="1:16" ht="50.1" customHeight="1">
      <c r="A28" s="7" t="s">
        <v>99</v>
      </c>
      <c r="B28" s="6" t="s">
        <v>100</v>
      </c>
      <c r="C28" s="6" t="s">
        <v>101</v>
      </c>
      <c r="D28" s="10" t="s">
        <v>387</v>
      </c>
      <c r="E28" s="10" t="s">
        <v>387</v>
      </c>
      <c r="F28" s="10" t="s">
        <v>387</v>
      </c>
      <c r="G28" s="10" t="s">
        <v>387</v>
      </c>
      <c r="H28" s="10" t="s">
        <v>387</v>
      </c>
      <c r="I28" s="10" t="s">
        <v>387</v>
      </c>
      <c r="J28" s="10" t="s">
        <v>387</v>
      </c>
      <c r="K28" s="10" t="s">
        <v>387</v>
      </c>
      <c r="L28" s="10" t="s">
        <v>387</v>
      </c>
      <c r="M28" s="10" t="s">
        <v>387</v>
      </c>
      <c r="N28" s="10" t="s">
        <v>387</v>
      </c>
      <c r="O28" s="10">
        <v>0</v>
      </c>
      <c r="P28" s="10">
        <v>0</v>
      </c>
    </row>
    <row r="29" spans="1:16" ht="24.95" customHeight="1">
      <c r="A29" s="7" t="s">
        <v>102</v>
      </c>
      <c r="B29" s="6" t="s">
        <v>103</v>
      </c>
      <c r="C29" s="6" t="s">
        <v>55</v>
      </c>
      <c r="D29" s="10">
        <v>68795317.120000005</v>
      </c>
      <c r="E29" s="10">
        <v>64904315.399999999</v>
      </c>
      <c r="F29" s="10" t="s">
        <v>387</v>
      </c>
      <c r="G29" s="10">
        <v>110447.19</v>
      </c>
      <c r="H29" s="10" t="s">
        <v>387</v>
      </c>
      <c r="I29" s="10" t="s">
        <v>387</v>
      </c>
      <c r="J29" s="10" t="s">
        <v>387</v>
      </c>
      <c r="K29" s="10" t="s">
        <v>387</v>
      </c>
      <c r="L29" s="10">
        <v>3780554.53</v>
      </c>
      <c r="M29" s="10" t="s">
        <v>387</v>
      </c>
      <c r="N29" s="10" t="s">
        <v>387</v>
      </c>
      <c r="O29" s="10">
        <v>66732357.850000001</v>
      </c>
      <c r="P29" s="10">
        <v>66732357.850000001</v>
      </c>
    </row>
    <row r="30" spans="1:16" ht="38.1" customHeight="1">
      <c r="A30" s="7" t="s">
        <v>104</v>
      </c>
      <c r="B30" s="6" t="s">
        <v>105</v>
      </c>
      <c r="C30" s="6" t="s">
        <v>55</v>
      </c>
      <c r="D30" s="10">
        <v>45385876.93</v>
      </c>
      <c r="E30" s="10">
        <v>43204214.100000001</v>
      </c>
      <c r="F30" s="10" t="s">
        <v>387</v>
      </c>
      <c r="G30" s="10">
        <v>0</v>
      </c>
      <c r="H30" s="10" t="s">
        <v>387</v>
      </c>
      <c r="I30" s="10" t="s">
        <v>387</v>
      </c>
      <c r="J30" s="10" t="s">
        <v>387</v>
      </c>
      <c r="K30" s="10" t="s">
        <v>387</v>
      </c>
      <c r="L30" s="10">
        <v>2181662.83</v>
      </c>
      <c r="M30" s="10" t="s">
        <v>387</v>
      </c>
      <c r="N30" s="10" t="s">
        <v>387</v>
      </c>
      <c r="O30" s="10">
        <v>44769157.280000001</v>
      </c>
      <c r="P30" s="10">
        <v>44769157.280000001</v>
      </c>
    </row>
    <row r="31" spans="1:16" ht="38.1" customHeight="1">
      <c r="A31" s="7" t="s">
        <v>106</v>
      </c>
      <c r="B31" s="6" t="s">
        <v>107</v>
      </c>
      <c r="C31" s="6" t="s">
        <v>108</v>
      </c>
      <c r="D31" s="10">
        <v>34714959.229999997</v>
      </c>
      <c r="E31" s="10">
        <v>33039334.940000001</v>
      </c>
      <c r="F31" s="10" t="s">
        <v>387</v>
      </c>
      <c r="G31" s="10">
        <v>0</v>
      </c>
      <c r="H31" s="10" t="s">
        <v>387</v>
      </c>
      <c r="I31" s="10" t="s">
        <v>387</v>
      </c>
      <c r="J31" s="10" t="s">
        <v>387</v>
      </c>
      <c r="K31" s="10" t="s">
        <v>387</v>
      </c>
      <c r="L31" s="10">
        <v>1675624.29</v>
      </c>
      <c r="M31" s="10" t="s">
        <v>387</v>
      </c>
      <c r="N31" s="10" t="s">
        <v>387</v>
      </c>
      <c r="O31" s="10">
        <v>34241288.229999997</v>
      </c>
      <c r="P31" s="10">
        <v>34241288.229999997</v>
      </c>
    </row>
    <row r="32" spans="1:16" ht="38.1" customHeight="1">
      <c r="A32" s="7" t="s">
        <v>111</v>
      </c>
      <c r="B32" s="6" t="s">
        <v>112</v>
      </c>
      <c r="C32" s="6" t="s">
        <v>108</v>
      </c>
      <c r="D32" s="10">
        <v>20900194.23</v>
      </c>
      <c r="E32" s="10">
        <v>19894819.66</v>
      </c>
      <c r="F32" s="10" t="s">
        <v>387</v>
      </c>
      <c r="G32" s="10">
        <v>0</v>
      </c>
      <c r="H32" s="10" t="s">
        <v>387</v>
      </c>
      <c r="I32" s="10" t="s">
        <v>387</v>
      </c>
      <c r="J32" s="10" t="s">
        <v>387</v>
      </c>
      <c r="K32" s="10" t="s">
        <v>387</v>
      </c>
      <c r="L32" s="10">
        <v>1005374.57</v>
      </c>
      <c r="M32" s="10" t="s">
        <v>387</v>
      </c>
      <c r="N32" s="10" t="s">
        <v>387</v>
      </c>
      <c r="O32" s="10">
        <v>20596772.949999999</v>
      </c>
      <c r="P32" s="10">
        <v>20596772.949999999</v>
      </c>
    </row>
    <row r="33" spans="1:16" ht="24.95" customHeight="1">
      <c r="A33" s="7" t="s">
        <v>113</v>
      </c>
      <c r="B33" s="6" t="s">
        <v>114</v>
      </c>
      <c r="C33" s="6" t="s">
        <v>108</v>
      </c>
      <c r="D33" s="10">
        <v>20900194.23</v>
      </c>
      <c r="E33" s="10">
        <v>19894819.66</v>
      </c>
      <c r="F33" s="10" t="s">
        <v>387</v>
      </c>
      <c r="G33" s="10">
        <v>0</v>
      </c>
      <c r="H33" s="10" t="s">
        <v>387</v>
      </c>
      <c r="I33" s="10" t="s">
        <v>387</v>
      </c>
      <c r="J33" s="10" t="s">
        <v>387</v>
      </c>
      <c r="K33" s="10" t="s">
        <v>387</v>
      </c>
      <c r="L33" s="10">
        <v>1005374.57</v>
      </c>
      <c r="M33" s="10" t="s">
        <v>387</v>
      </c>
      <c r="N33" s="10" t="s">
        <v>387</v>
      </c>
      <c r="O33" s="10">
        <v>20596772.949999999</v>
      </c>
      <c r="P33" s="10">
        <v>20596772.949999999</v>
      </c>
    </row>
    <row r="34" spans="1:16" ht="24.95" customHeight="1">
      <c r="A34" s="7" t="s">
        <v>115</v>
      </c>
      <c r="B34" s="6" t="s">
        <v>116</v>
      </c>
      <c r="C34" s="6" t="s">
        <v>108</v>
      </c>
      <c r="D34" s="10" t="s">
        <v>387</v>
      </c>
      <c r="E34" s="10" t="s">
        <v>387</v>
      </c>
      <c r="F34" s="10" t="s">
        <v>387</v>
      </c>
      <c r="G34" s="10" t="s">
        <v>387</v>
      </c>
      <c r="H34" s="10" t="s">
        <v>387</v>
      </c>
      <c r="I34" s="10" t="s">
        <v>387</v>
      </c>
      <c r="J34" s="10" t="s">
        <v>387</v>
      </c>
      <c r="K34" s="10" t="s">
        <v>387</v>
      </c>
      <c r="L34" s="10" t="s">
        <v>387</v>
      </c>
      <c r="M34" s="10" t="s">
        <v>387</v>
      </c>
      <c r="N34" s="10" t="s">
        <v>387</v>
      </c>
      <c r="O34" s="10">
        <v>0</v>
      </c>
      <c r="P34" s="10">
        <v>0</v>
      </c>
    </row>
    <row r="35" spans="1:16" ht="24.95" customHeight="1">
      <c r="A35" s="7" t="s">
        <v>117</v>
      </c>
      <c r="B35" s="6" t="s">
        <v>118</v>
      </c>
      <c r="C35" s="6" t="s">
        <v>108</v>
      </c>
      <c r="D35" s="10">
        <v>13814765</v>
      </c>
      <c r="E35" s="10">
        <v>13144515.279999999</v>
      </c>
      <c r="F35" s="10" t="s">
        <v>387</v>
      </c>
      <c r="G35" s="10" t="s">
        <v>387</v>
      </c>
      <c r="H35" s="10" t="s">
        <v>387</v>
      </c>
      <c r="I35" s="10" t="s">
        <v>387</v>
      </c>
      <c r="J35" s="10" t="s">
        <v>387</v>
      </c>
      <c r="K35" s="10" t="s">
        <v>387</v>
      </c>
      <c r="L35" s="10">
        <v>670249.72</v>
      </c>
      <c r="M35" s="10" t="s">
        <v>387</v>
      </c>
      <c r="N35" s="10" t="s">
        <v>387</v>
      </c>
      <c r="O35" s="10">
        <v>13644515.279999999</v>
      </c>
      <c r="P35" s="10">
        <v>13644515.279999999</v>
      </c>
    </row>
    <row r="36" spans="1:16" ht="24.95" customHeight="1">
      <c r="A36" s="7" t="s">
        <v>119</v>
      </c>
      <c r="B36" s="6" t="s">
        <v>120</v>
      </c>
      <c r="C36" s="6" t="s">
        <v>108</v>
      </c>
      <c r="D36" s="10">
        <v>8221383.1600000001</v>
      </c>
      <c r="E36" s="10">
        <v>8221383.1600000001</v>
      </c>
      <c r="F36" s="10" t="s">
        <v>387</v>
      </c>
      <c r="G36" s="10" t="s">
        <v>387</v>
      </c>
      <c r="H36" s="10" t="s">
        <v>387</v>
      </c>
      <c r="I36" s="10" t="s">
        <v>387</v>
      </c>
      <c r="J36" s="10" t="s">
        <v>387</v>
      </c>
      <c r="K36" s="10" t="s">
        <v>387</v>
      </c>
      <c r="L36" s="10" t="s">
        <v>387</v>
      </c>
      <c r="M36" s="10" t="s">
        <v>387</v>
      </c>
      <c r="N36" s="10" t="s">
        <v>387</v>
      </c>
      <c r="O36" s="10">
        <v>8221383.1600000001</v>
      </c>
      <c r="P36" s="10">
        <v>8221383.1600000001</v>
      </c>
    </row>
    <row r="37" spans="1:16" ht="24.95" customHeight="1">
      <c r="A37" s="7" t="s">
        <v>121</v>
      </c>
      <c r="B37" s="6" t="s">
        <v>122</v>
      </c>
      <c r="C37" s="6" t="s">
        <v>108</v>
      </c>
      <c r="D37" s="10">
        <v>1138099.72</v>
      </c>
      <c r="E37" s="10">
        <v>467850</v>
      </c>
      <c r="F37" s="10" t="s">
        <v>387</v>
      </c>
      <c r="G37" s="10" t="s">
        <v>387</v>
      </c>
      <c r="H37" s="10" t="s">
        <v>387</v>
      </c>
      <c r="I37" s="10" t="s">
        <v>387</v>
      </c>
      <c r="J37" s="10" t="s">
        <v>387</v>
      </c>
      <c r="K37" s="10" t="s">
        <v>387</v>
      </c>
      <c r="L37" s="10">
        <v>670249.72</v>
      </c>
      <c r="M37" s="10" t="s">
        <v>387</v>
      </c>
      <c r="N37" s="10" t="s">
        <v>387</v>
      </c>
      <c r="O37" s="10">
        <v>967850</v>
      </c>
      <c r="P37" s="10">
        <v>967850</v>
      </c>
    </row>
    <row r="38" spans="1:16" ht="24.95" customHeight="1">
      <c r="A38" s="7" t="s">
        <v>123</v>
      </c>
      <c r="B38" s="6" t="s">
        <v>124</v>
      </c>
      <c r="C38" s="6" t="s">
        <v>108</v>
      </c>
      <c r="D38" s="10" t="s">
        <v>387</v>
      </c>
      <c r="E38" s="10" t="s">
        <v>387</v>
      </c>
      <c r="F38" s="10" t="s">
        <v>387</v>
      </c>
      <c r="G38" s="10" t="s">
        <v>387</v>
      </c>
      <c r="H38" s="10" t="s">
        <v>387</v>
      </c>
      <c r="I38" s="10" t="s">
        <v>387</v>
      </c>
      <c r="J38" s="10" t="s">
        <v>387</v>
      </c>
      <c r="K38" s="10" t="s">
        <v>387</v>
      </c>
      <c r="L38" s="10" t="s">
        <v>387</v>
      </c>
      <c r="M38" s="10" t="s">
        <v>387</v>
      </c>
      <c r="N38" s="10" t="s">
        <v>387</v>
      </c>
      <c r="O38" s="10">
        <v>0</v>
      </c>
      <c r="P38" s="10">
        <v>0</v>
      </c>
    </row>
    <row r="39" spans="1:16" ht="24.95" customHeight="1">
      <c r="A39" s="7" t="s">
        <v>125</v>
      </c>
      <c r="B39" s="6" t="s">
        <v>126</v>
      </c>
      <c r="C39" s="6" t="s">
        <v>108</v>
      </c>
      <c r="D39" s="10">
        <v>1138099.72</v>
      </c>
      <c r="E39" s="10">
        <v>467850</v>
      </c>
      <c r="F39" s="10" t="s">
        <v>387</v>
      </c>
      <c r="G39" s="10" t="s">
        <v>387</v>
      </c>
      <c r="H39" s="10" t="s">
        <v>387</v>
      </c>
      <c r="I39" s="10" t="s">
        <v>387</v>
      </c>
      <c r="J39" s="10" t="s">
        <v>387</v>
      </c>
      <c r="K39" s="10" t="s">
        <v>387</v>
      </c>
      <c r="L39" s="10">
        <v>670249.72</v>
      </c>
      <c r="M39" s="10" t="s">
        <v>387</v>
      </c>
      <c r="N39" s="10" t="s">
        <v>387</v>
      </c>
      <c r="O39" s="10">
        <v>967850</v>
      </c>
      <c r="P39" s="10">
        <v>967850</v>
      </c>
    </row>
    <row r="40" spans="1:16" ht="24.95" customHeight="1">
      <c r="A40" s="7" t="s">
        <v>127</v>
      </c>
      <c r="B40" s="6" t="s">
        <v>128</v>
      </c>
      <c r="C40" s="6" t="s">
        <v>108</v>
      </c>
      <c r="D40" s="10">
        <v>2255519.7599999998</v>
      </c>
      <c r="E40" s="10">
        <v>2255519.7599999998</v>
      </c>
      <c r="F40" s="10" t="s">
        <v>387</v>
      </c>
      <c r="G40" s="10" t="s">
        <v>387</v>
      </c>
      <c r="H40" s="10" t="s">
        <v>387</v>
      </c>
      <c r="I40" s="10" t="s">
        <v>387</v>
      </c>
      <c r="J40" s="10" t="s">
        <v>387</v>
      </c>
      <c r="K40" s="10" t="s">
        <v>387</v>
      </c>
      <c r="L40" s="10" t="s">
        <v>387</v>
      </c>
      <c r="M40" s="10" t="s">
        <v>387</v>
      </c>
      <c r="N40" s="10" t="s">
        <v>387</v>
      </c>
      <c r="O40" s="10">
        <v>2255519.7599999998</v>
      </c>
      <c r="P40" s="10">
        <v>2255519.7599999998</v>
      </c>
    </row>
    <row r="41" spans="1:16" ht="24.95" customHeight="1">
      <c r="A41" s="7" t="s">
        <v>129</v>
      </c>
      <c r="B41" s="6" t="s">
        <v>130</v>
      </c>
      <c r="C41" s="6" t="s">
        <v>108</v>
      </c>
      <c r="D41" s="10">
        <v>1893132.36</v>
      </c>
      <c r="E41" s="10">
        <v>1893132.36</v>
      </c>
      <c r="F41" s="10" t="s">
        <v>387</v>
      </c>
      <c r="G41" s="10" t="s">
        <v>387</v>
      </c>
      <c r="H41" s="10" t="s">
        <v>387</v>
      </c>
      <c r="I41" s="10" t="s">
        <v>387</v>
      </c>
      <c r="J41" s="10" t="s">
        <v>387</v>
      </c>
      <c r="K41" s="10" t="s">
        <v>387</v>
      </c>
      <c r="L41" s="10" t="s">
        <v>387</v>
      </c>
      <c r="M41" s="10" t="s">
        <v>387</v>
      </c>
      <c r="N41" s="10" t="s">
        <v>387</v>
      </c>
      <c r="O41" s="10">
        <v>1893132.36</v>
      </c>
      <c r="P41" s="10">
        <v>1893132.36</v>
      </c>
    </row>
    <row r="42" spans="1:16" ht="24.95" customHeight="1">
      <c r="A42" s="7" t="s">
        <v>131</v>
      </c>
      <c r="B42" s="6" t="s">
        <v>132</v>
      </c>
      <c r="C42" s="6" t="s">
        <v>108</v>
      </c>
      <c r="D42" s="10">
        <v>306630</v>
      </c>
      <c r="E42" s="10">
        <v>306630</v>
      </c>
      <c r="F42" s="10" t="s">
        <v>387</v>
      </c>
      <c r="G42" s="10" t="s">
        <v>387</v>
      </c>
      <c r="H42" s="10" t="s">
        <v>387</v>
      </c>
      <c r="I42" s="10" t="s">
        <v>387</v>
      </c>
      <c r="J42" s="10" t="s">
        <v>387</v>
      </c>
      <c r="K42" s="10" t="s">
        <v>387</v>
      </c>
      <c r="L42" s="10" t="s">
        <v>387</v>
      </c>
      <c r="M42" s="10" t="s">
        <v>387</v>
      </c>
      <c r="N42" s="10" t="s">
        <v>387</v>
      </c>
      <c r="O42" s="10">
        <v>306630</v>
      </c>
      <c r="P42" s="10">
        <v>306630</v>
      </c>
    </row>
    <row r="43" spans="1:16" ht="24.95" customHeight="1">
      <c r="A43" s="7" t="s">
        <v>133</v>
      </c>
      <c r="B43" s="6" t="s">
        <v>134</v>
      </c>
      <c r="C43" s="6" t="s">
        <v>108</v>
      </c>
      <c r="D43" s="10" t="s">
        <v>387</v>
      </c>
      <c r="E43" s="10" t="s">
        <v>387</v>
      </c>
      <c r="F43" s="10" t="s">
        <v>387</v>
      </c>
      <c r="G43" s="10" t="s">
        <v>387</v>
      </c>
      <c r="H43" s="10" t="s">
        <v>387</v>
      </c>
      <c r="I43" s="10" t="s">
        <v>387</v>
      </c>
      <c r="J43" s="10" t="s">
        <v>387</v>
      </c>
      <c r="K43" s="10" t="s">
        <v>387</v>
      </c>
      <c r="L43" s="10" t="s">
        <v>387</v>
      </c>
      <c r="M43" s="10" t="s">
        <v>387</v>
      </c>
      <c r="N43" s="10" t="s">
        <v>387</v>
      </c>
      <c r="O43" s="10">
        <v>0</v>
      </c>
      <c r="P43" s="10">
        <v>0</v>
      </c>
    </row>
    <row r="44" spans="1:16" ht="50.1" customHeight="1">
      <c r="A44" s="7" t="s">
        <v>136</v>
      </c>
      <c r="B44" s="6" t="s">
        <v>137</v>
      </c>
      <c r="C44" s="6" t="s">
        <v>138</v>
      </c>
      <c r="D44" s="10">
        <v>187000</v>
      </c>
      <c r="E44" s="10">
        <v>187000</v>
      </c>
      <c r="F44" s="10" t="s">
        <v>387</v>
      </c>
      <c r="G44" s="10" t="s">
        <v>387</v>
      </c>
      <c r="H44" s="10" t="s">
        <v>387</v>
      </c>
      <c r="I44" s="10" t="s">
        <v>387</v>
      </c>
      <c r="J44" s="10" t="s">
        <v>387</v>
      </c>
      <c r="K44" s="10" t="s">
        <v>387</v>
      </c>
      <c r="L44" s="10" t="s">
        <v>387</v>
      </c>
      <c r="M44" s="10" t="s">
        <v>387</v>
      </c>
      <c r="N44" s="10" t="s">
        <v>387</v>
      </c>
      <c r="O44" s="10">
        <v>187000</v>
      </c>
      <c r="P44" s="10">
        <v>187000</v>
      </c>
    </row>
    <row r="45" spans="1:16" ht="63" customHeight="1">
      <c r="A45" s="7" t="s">
        <v>139</v>
      </c>
      <c r="B45" s="6" t="s">
        <v>140</v>
      </c>
      <c r="C45" s="6" t="s">
        <v>138</v>
      </c>
      <c r="D45" s="10">
        <v>17000</v>
      </c>
      <c r="E45" s="10">
        <v>17000</v>
      </c>
      <c r="F45" s="10" t="s">
        <v>387</v>
      </c>
      <c r="G45" s="10" t="s">
        <v>387</v>
      </c>
      <c r="H45" s="10" t="s">
        <v>387</v>
      </c>
      <c r="I45" s="10" t="s">
        <v>387</v>
      </c>
      <c r="J45" s="10" t="s">
        <v>387</v>
      </c>
      <c r="K45" s="10" t="s">
        <v>387</v>
      </c>
      <c r="L45" s="10" t="s">
        <v>387</v>
      </c>
      <c r="M45" s="10" t="s">
        <v>387</v>
      </c>
      <c r="N45" s="10" t="s">
        <v>387</v>
      </c>
      <c r="O45" s="10">
        <v>17000</v>
      </c>
      <c r="P45" s="10">
        <v>17000</v>
      </c>
    </row>
    <row r="46" spans="1:16" ht="24.95" customHeight="1">
      <c r="A46" s="7" t="s">
        <v>143</v>
      </c>
      <c r="B46" s="6" t="s">
        <v>144</v>
      </c>
      <c r="C46" s="6" t="s">
        <v>138</v>
      </c>
      <c r="D46" s="10" t="s">
        <v>387</v>
      </c>
      <c r="E46" s="10" t="s">
        <v>387</v>
      </c>
      <c r="F46" s="10" t="s">
        <v>387</v>
      </c>
      <c r="G46" s="10" t="s">
        <v>387</v>
      </c>
      <c r="H46" s="10" t="s">
        <v>387</v>
      </c>
      <c r="I46" s="10" t="s">
        <v>387</v>
      </c>
      <c r="J46" s="10" t="s">
        <v>387</v>
      </c>
      <c r="K46" s="10" t="s">
        <v>387</v>
      </c>
      <c r="L46" s="10" t="s">
        <v>387</v>
      </c>
      <c r="M46" s="10" t="s">
        <v>387</v>
      </c>
      <c r="N46" s="10" t="s">
        <v>387</v>
      </c>
      <c r="O46" s="10">
        <v>0</v>
      </c>
      <c r="P46" s="10">
        <v>0</v>
      </c>
    </row>
    <row r="47" spans="1:16" ht="75" customHeight="1">
      <c r="A47" s="7" t="s">
        <v>147</v>
      </c>
      <c r="B47" s="6" t="s">
        <v>148</v>
      </c>
      <c r="C47" s="6" t="s">
        <v>138</v>
      </c>
      <c r="D47" s="10">
        <v>170000</v>
      </c>
      <c r="E47" s="10">
        <v>170000</v>
      </c>
      <c r="F47" s="10" t="s">
        <v>387</v>
      </c>
      <c r="G47" s="10" t="s">
        <v>387</v>
      </c>
      <c r="H47" s="10" t="s">
        <v>387</v>
      </c>
      <c r="I47" s="10" t="s">
        <v>387</v>
      </c>
      <c r="J47" s="10" t="s">
        <v>387</v>
      </c>
      <c r="K47" s="10" t="s">
        <v>387</v>
      </c>
      <c r="L47" s="10" t="s">
        <v>387</v>
      </c>
      <c r="M47" s="10" t="s">
        <v>387</v>
      </c>
      <c r="N47" s="10" t="s">
        <v>387</v>
      </c>
      <c r="O47" s="10">
        <v>170000</v>
      </c>
      <c r="P47" s="10">
        <v>170000</v>
      </c>
    </row>
    <row r="48" spans="1:16" ht="50.1" customHeight="1">
      <c r="A48" s="7" t="s">
        <v>151</v>
      </c>
      <c r="B48" s="6" t="s">
        <v>152</v>
      </c>
      <c r="C48" s="6" t="s">
        <v>138</v>
      </c>
      <c r="D48" s="10" t="s">
        <v>387</v>
      </c>
      <c r="E48" s="10" t="s">
        <v>387</v>
      </c>
      <c r="F48" s="10" t="s">
        <v>387</v>
      </c>
      <c r="G48" s="10" t="s">
        <v>387</v>
      </c>
      <c r="H48" s="10" t="s">
        <v>387</v>
      </c>
      <c r="I48" s="10" t="s">
        <v>387</v>
      </c>
      <c r="J48" s="10" t="s">
        <v>387</v>
      </c>
      <c r="K48" s="10" t="s">
        <v>387</v>
      </c>
      <c r="L48" s="10" t="s">
        <v>387</v>
      </c>
      <c r="M48" s="10" t="s">
        <v>387</v>
      </c>
      <c r="N48" s="10" t="s">
        <v>387</v>
      </c>
      <c r="O48" s="10">
        <v>0</v>
      </c>
      <c r="P48" s="10">
        <v>0</v>
      </c>
    </row>
    <row r="49" spans="1:16" ht="24.95" customHeight="1">
      <c r="A49" s="7" t="s">
        <v>154</v>
      </c>
      <c r="B49" s="6" t="s">
        <v>155</v>
      </c>
      <c r="C49" s="6" t="s">
        <v>138</v>
      </c>
      <c r="D49" s="10" t="s">
        <v>387</v>
      </c>
      <c r="E49" s="10" t="s">
        <v>387</v>
      </c>
      <c r="F49" s="10" t="s">
        <v>387</v>
      </c>
      <c r="G49" s="10" t="s">
        <v>387</v>
      </c>
      <c r="H49" s="10" t="s">
        <v>387</v>
      </c>
      <c r="I49" s="10" t="s">
        <v>387</v>
      </c>
      <c r="J49" s="10" t="s">
        <v>387</v>
      </c>
      <c r="K49" s="10" t="s">
        <v>387</v>
      </c>
      <c r="L49" s="10" t="s">
        <v>387</v>
      </c>
      <c r="M49" s="10" t="s">
        <v>387</v>
      </c>
      <c r="N49" s="10" t="s">
        <v>387</v>
      </c>
      <c r="O49" s="10">
        <v>0</v>
      </c>
      <c r="P49" s="10">
        <v>0</v>
      </c>
    </row>
    <row r="50" spans="1:16" ht="50.1" customHeight="1">
      <c r="A50" s="7" t="s">
        <v>157</v>
      </c>
      <c r="B50" s="6" t="s">
        <v>158</v>
      </c>
      <c r="C50" s="6" t="s">
        <v>159</v>
      </c>
      <c r="D50" s="10" t="s">
        <v>387</v>
      </c>
      <c r="E50" s="10" t="s">
        <v>387</v>
      </c>
      <c r="F50" s="10" t="s">
        <v>387</v>
      </c>
      <c r="G50" s="10" t="s">
        <v>387</v>
      </c>
      <c r="H50" s="10" t="s">
        <v>387</v>
      </c>
      <c r="I50" s="10" t="s">
        <v>387</v>
      </c>
      <c r="J50" s="10" t="s">
        <v>387</v>
      </c>
      <c r="K50" s="10" t="s">
        <v>387</v>
      </c>
      <c r="L50" s="10" t="s">
        <v>387</v>
      </c>
      <c r="M50" s="10" t="s">
        <v>387</v>
      </c>
      <c r="N50" s="10" t="s">
        <v>387</v>
      </c>
      <c r="O50" s="10">
        <v>0</v>
      </c>
      <c r="P50" s="10">
        <v>0</v>
      </c>
    </row>
    <row r="51" spans="1:16" ht="63" customHeight="1">
      <c r="A51" s="7" t="s">
        <v>139</v>
      </c>
      <c r="B51" s="6" t="s">
        <v>160</v>
      </c>
      <c r="C51" s="6" t="s">
        <v>159</v>
      </c>
      <c r="D51" s="10" t="s">
        <v>387</v>
      </c>
      <c r="E51" s="10" t="s">
        <v>387</v>
      </c>
      <c r="F51" s="10" t="s">
        <v>387</v>
      </c>
      <c r="G51" s="10" t="s">
        <v>387</v>
      </c>
      <c r="H51" s="10" t="s">
        <v>387</v>
      </c>
      <c r="I51" s="10" t="s">
        <v>387</v>
      </c>
      <c r="J51" s="10" t="s">
        <v>387</v>
      </c>
      <c r="K51" s="10" t="s">
        <v>387</v>
      </c>
      <c r="L51" s="10" t="s">
        <v>387</v>
      </c>
      <c r="M51" s="10" t="s">
        <v>387</v>
      </c>
      <c r="N51" s="10" t="s">
        <v>387</v>
      </c>
      <c r="O51" s="10">
        <v>0</v>
      </c>
      <c r="P51" s="10">
        <v>0</v>
      </c>
    </row>
    <row r="52" spans="1:16" ht="24.95" customHeight="1">
      <c r="A52" s="7" t="s">
        <v>143</v>
      </c>
      <c r="B52" s="6" t="s">
        <v>161</v>
      </c>
      <c r="C52" s="6" t="s">
        <v>159</v>
      </c>
      <c r="D52" s="10" t="s">
        <v>387</v>
      </c>
      <c r="E52" s="10" t="s">
        <v>387</v>
      </c>
      <c r="F52" s="10" t="s">
        <v>387</v>
      </c>
      <c r="G52" s="10" t="s">
        <v>387</v>
      </c>
      <c r="H52" s="10" t="s">
        <v>387</v>
      </c>
      <c r="I52" s="10" t="s">
        <v>387</v>
      </c>
      <c r="J52" s="10" t="s">
        <v>387</v>
      </c>
      <c r="K52" s="10" t="s">
        <v>387</v>
      </c>
      <c r="L52" s="10" t="s">
        <v>387</v>
      </c>
      <c r="M52" s="10" t="s">
        <v>387</v>
      </c>
      <c r="N52" s="10" t="s">
        <v>387</v>
      </c>
      <c r="O52" s="10">
        <v>0</v>
      </c>
      <c r="P52" s="10">
        <v>0</v>
      </c>
    </row>
    <row r="53" spans="1:16" ht="75" customHeight="1">
      <c r="A53" s="7" t="s">
        <v>147</v>
      </c>
      <c r="B53" s="6" t="s">
        <v>162</v>
      </c>
      <c r="C53" s="6" t="s">
        <v>159</v>
      </c>
      <c r="D53" s="10" t="s">
        <v>387</v>
      </c>
      <c r="E53" s="10" t="s">
        <v>387</v>
      </c>
      <c r="F53" s="10" t="s">
        <v>387</v>
      </c>
      <c r="G53" s="10" t="s">
        <v>387</v>
      </c>
      <c r="H53" s="10" t="s">
        <v>387</v>
      </c>
      <c r="I53" s="10" t="s">
        <v>387</v>
      </c>
      <c r="J53" s="10" t="s">
        <v>387</v>
      </c>
      <c r="K53" s="10" t="s">
        <v>387</v>
      </c>
      <c r="L53" s="10" t="s">
        <v>387</v>
      </c>
      <c r="M53" s="10" t="s">
        <v>387</v>
      </c>
      <c r="N53" s="10" t="s">
        <v>387</v>
      </c>
      <c r="O53" s="10">
        <v>0</v>
      </c>
      <c r="P53" s="10">
        <v>0</v>
      </c>
    </row>
    <row r="54" spans="1:16" ht="50.1" customHeight="1">
      <c r="A54" s="7" t="s">
        <v>151</v>
      </c>
      <c r="B54" s="6" t="s">
        <v>163</v>
      </c>
      <c r="C54" s="6" t="s">
        <v>159</v>
      </c>
      <c r="D54" s="10" t="s">
        <v>387</v>
      </c>
      <c r="E54" s="10" t="s">
        <v>387</v>
      </c>
      <c r="F54" s="10" t="s">
        <v>387</v>
      </c>
      <c r="G54" s="10" t="s">
        <v>387</v>
      </c>
      <c r="H54" s="10" t="s">
        <v>387</v>
      </c>
      <c r="I54" s="10" t="s">
        <v>387</v>
      </c>
      <c r="J54" s="10" t="s">
        <v>387</v>
      </c>
      <c r="K54" s="10" t="s">
        <v>387</v>
      </c>
      <c r="L54" s="10" t="s">
        <v>387</v>
      </c>
      <c r="M54" s="10" t="s">
        <v>387</v>
      </c>
      <c r="N54" s="10" t="s">
        <v>387</v>
      </c>
      <c r="O54" s="10">
        <v>0</v>
      </c>
      <c r="P54" s="10">
        <v>0</v>
      </c>
    </row>
    <row r="55" spans="1:16" ht="75" customHeight="1">
      <c r="A55" s="7" t="s">
        <v>164</v>
      </c>
      <c r="B55" s="6" t="s">
        <v>165</v>
      </c>
      <c r="C55" s="6" t="s">
        <v>166</v>
      </c>
      <c r="D55" s="10">
        <v>10483917.699999999</v>
      </c>
      <c r="E55" s="10">
        <v>9977879.1600000001</v>
      </c>
      <c r="F55" s="10" t="s">
        <v>387</v>
      </c>
      <c r="G55" s="10">
        <v>0</v>
      </c>
      <c r="H55" s="10" t="s">
        <v>387</v>
      </c>
      <c r="I55" s="10" t="s">
        <v>387</v>
      </c>
      <c r="J55" s="10" t="s">
        <v>387</v>
      </c>
      <c r="K55" s="10" t="s">
        <v>387</v>
      </c>
      <c r="L55" s="10">
        <v>506038.54</v>
      </c>
      <c r="M55" s="10" t="s">
        <v>387</v>
      </c>
      <c r="N55" s="10" t="s">
        <v>387</v>
      </c>
      <c r="O55" s="10">
        <v>10340869.050000001</v>
      </c>
      <c r="P55" s="10">
        <v>10340869.050000001</v>
      </c>
    </row>
    <row r="56" spans="1:16" ht="38.1" customHeight="1">
      <c r="A56" s="7" t="s">
        <v>167</v>
      </c>
      <c r="B56" s="6" t="s">
        <v>168</v>
      </c>
      <c r="C56" s="6" t="s">
        <v>166</v>
      </c>
      <c r="D56" s="10">
        <v>10483917.699999999</v>
      </c>
      <c r="E56" s="10">
        <v>9977879.1600000001</v>
      </c>
      <c r="F56" s="10" t="s">
        <v>387</v>
      </c>
      <c r="G56" s="10">
        <v>0</v>
      </c>
      <c r="H56" s="10" t="s">
        <v>387</v>
      </c>
      <c r="I56" s="10" t="s">
        <v>387</v>
      </c>
      <c r="J56" s="10" t="s">
        <v>387</v>
      </c>
      <c r="K56" s="10" t="s">
        <v>387</v>
      </c>
      <c r="L56" s="10">
        <v>506038.54</v>
      </c>
      <c r="M56" s="10" t="s">
        <v>387</v>
      </c>
      <c r="N56" s="10" t="s">
        <v>387</v>
      </c>
      <c r="O56" s="10">
        <v>10340869.050000001</v>
      </c>
      <c r="P56" s="10">
        <v>10340869.050000001</v>
      </c>
    </row>
    <row r="57" spans="1:16" ht="24.95" customHeight="1">
      <c r="A57" s="7" t="s">
        <v>171</v>
      </c>
      <c r="B57" s="6" t="s">
        <v>172</v>
      </c>
      <c r="C57" s="6" t="s">
        <v>166</v>
      </c>
      <c r="D57" s="10" t="s">
        <v>387</v>
      </c>
      <c r="E57" s="10" t="s">
        <v>387</v>
      </c>
      <c r="F57" s="10" t="s">
        <v>387</v>
      </c>
      <c r="G57" s="10" t="s">
        <v>387</v>
      </c>
      <c r="H57" s="10" t="s">
        <v>387</v>
      </c>
      <c r="I57" s="10" t="s">
        <v>387</v>
      </c>
      <c r="J57" s="10" t="s">
        <v>387</v>
      </c>
      <c r="K57" s="10" t="s">
        <v>387</v>
      </c>
      <c r="L57" s="10" t="s">
        <v>387</v>
      </c>
      <c r="M57" s="10" t="s">
        <v>387</v>
      </c>
      <c r="N57" s="10" t="s">
        <v>387</v>
      </c>
      <c r="O57" s="10">
        <v>0</v>
      </c>
      <c r="P57" s="10">
        <v>0</v>
      </c>
    </row>
    <row r="58" spans="1:16" ht="24.95" customHeight="1">
      <c r="A58" s="7" t="s">
        <v>173</v>
      </c>
      <c r="B58" s="6" t="s">
        <v>174</v>
      </c>
      <c r="C58" s="6" t="s">
        <v>175</v>
      </c>
      <c r="D58" s="10">
        <v>0</v>
      </c>
      <c r="E58" s="10" t="s">
        <v>387</v>
      </c>
      <c r="F58" s="10" t="s">
        <v>387</v>
      </c>
      <c r="G58" s="10" t="s">
        <v>387</v>
      </c>
      <c r="H58" s="10" t="s">
        <v>387</v>
      </c>
      <c r="I58" s="10" t="s">
        <v>387</v>
      </c>
      <c r="J58" s="10" t="s">
        <v>387</v>
      </c>
      <c r="K58" s="10" t="s">
        <v>387</v>
      </c>
      <c r="L58" s="10">
        <v>0</v>
      </c>
      <c r="M58" s="10" t="s">
        <v>387</v>
      </c>
      <c r="N58" s="10" t="s">
        <v>387</v>
      </c>
      <c r="O58" s="10">
        <v>0</v>
      </c>
      <c r="P58" s="10">
        <v>0</v>
      </c>
    </row>
    <row r="59" spans="1:16" ht="63" customHeight="1">
      <c r="A59" s="7" t="s">
        <v>176</v>
      </c>
      <c r="B59" s="6" t="s">
        <v>177</v>
      </c>
      <c r="C59" s="6" t="s">
        <v>178</v>
      </c>
      <c r="D59" s="10" t="s">
        <v>387</v>
      </c>
      <c r="E59" s="10" t="s">
        <v>387</v>
      </c>
      <c r="F59" s="10" t="s">
        <v>387</v>
      </c>
      <c r="G59" s="10" t="s">
        <v>387</v>
      </c>
      <c r="H59" s="10" t="s">
        <v>387</v>
      </c>
      <c r="I59" s="10" t="s">
        <v>387</v>
      </c>
      <c r="J59" s="10" t="s">
        <v>387</v>
      </c>
      <c r="K59" s="10" t="s">
        <v>387</v>
      </c>
      <c r="L59" s="10" t="s">
        <v>387</v>
      </c>
      <c r="M59" s="10" t="s">
        <v>387</v>
      </c>
      <c r="N59" s="10" t="s">
        <v>387</v>
      </c>
      <c r="O59" s="10">
        <v>0</v>
      </c>
      <c r="P59" s="10">
        <v>0</v>
      </c>
    </row>
    <row r="60" spans="1:16" ht="63" customHeight="1">
      <c r="A60" s="7" t="s">
        <v>180</v>
      </c>
      <c r="B60" s="6" t="s">
        <v>181</v>
      </c>
      <c r="C60" s="6" t="s">
        <v>182</v>
      </c>
      <c r="D60" s="10" t="s">
        <v>387</v>
      </c>
      <c r="E60" s="10" t="s">
        <v>387</v>
      </c>
      <c r="F60" s="10" t="s">
        <v>387</v>
      </c>
      <c r="G60" s="10" t="s">
        <v>387</v>
      </c>
      <c r="H60" s="10" t="s">
        <v>387</v>
      </c>
      <c r="I60" s="10" t="s">
        <v>387</v>
      </c>
      <c r="J60" s="10" t="s">
        <v>387</v>
      </c>
      <c r="K60" s="10" t="s">
        <v>387</v>
      </c>
      <c r="L60" s="10" t="s">
        <v>387</v>
      </c>
      <c r="M60" s="10" t="s">
        <v>387</v>
      </c>
      <c r="N60" s="10" t="s">
        <v>387</v>
      </c>
      <c r="O60" s="10">
        <v>0</v>
      </c>
      <c r="P60" s="10">
        <v>0</v>
      </c>
    </row>
    <row r="61" spans="1:16" ht="50.1" customHeight="1">
      <c r="A61" s="7" t="s">
        <v>183</v>
      </c>
      <c r="B61" s="6" t="s">
        <v>184</v>
      </c>
      <c r="C61" s="6" t="s">
        <v>185</v>
      </c>
      <c r="D61" s="10">
        <v>0</v>
      </c>
      <c r="E61" s="10" t="s">
        <v>387</v>
      </c>
      <c r="F61" s="10" t="s">
        <v>387</v>
      </c>
      <c r="G61" s="10" t="s">
        <v>387</v>
      </c>
      <c r="H61" s="10" t="s">
        <v>387</v>
      </c>
      <c r="I61" s="10" t="s">
        <v>387</v>
      </c>
      <c r="J61" s="10" t="s">
        <v>387</v>
      </c>
      <c r="K61" s="10" t="s">
        <v>387</v>
      </c>
      <c r="L61" s="10">
        <v>0</v>
      </c>
      <c r="M61" s="10" t="s">
        <v>387</v>
      </c>
      <c r="N61" s="10" t="s">
        <v>387</v>
      </c>
      <c r="O61" s="10">
        <v>0</v>
      </c>
      <c r="P61" s="10">
        <v>0</v>
      </c>
    </row>
    <row r="62" spans="1:16" ht="99.95" customHeight="1">
      <c r="A62" s="7" t="s">
        <v>188</v>
      </c>
      <c r="B62" s="6" t="s">
        <v>189</v>
      </c>
      <c r="C62" s="6" t="s">
        <v>190</v>
      </c>
      <c r="D62" s="10" t="s">
        <v>387</v>
      </c>
      <c r="E62" s="10" t="s">
        <v>387</v>
      </c>
      <c r="F62" s="10" t="s">
        <v>387</v>
      </c>
      <c r="G62" s="10" t="s">
        <v>387</v>
      </c>
      <c r="H62" s="10" t="s">
        <v>387</v>
      </c>
      <c r="I62" s="10" t="s">
        <v>387</v>
      </c>
      <c r="J62" s="10" t="s">
        <v>387</v>
      </c>
      <c r="K62" s="10" t="s">
        <v>387</v>
      </c>
      <c r="L62" s="10" t="s">
        <v>387</v>
      </c>
      <c r="M62" s="10" t="s">
        <v>387</v>
      </c>
      <c r="N62" s="10" t="s">
        <v>387</v>
      </c>
      <c r="O62" s="10">
        <v>0</v>
      </c>
      <c r="P62" s="10">
        <v>0</v>
      </c>
    </row>
    <row r="63" spans="1:16" ht="24.95" customHeight="1">
      <c r="A63" s="7" t="s">
        <v>193</v>
      </c>
      <c r="B63" s="6" t="s">
        <v>194</v>
      </c>
      <c r="C63" s="6" t="s">
        <v>195</v>
      </c>
      <c r="D63" s="10" t="s">
        <v>387</v>
      </c>
      <c r="E63" s="10" t="s">
        <v>387</v>
      </c>
      <c r="F63" s="10" t="s">
        <v>387</v>
      </c>
      <c r="G63" s="10" t="s">
        <v>387</v>
      </c>
      <c r="H63" s="10" t="s">
        <v>387</v>
      </c>
      <c r="I63" s="10" t="s">
        <v>387</v>
      </c>
      <c r="J63" s="10" t="s">
        <v>387</v>
      </c>
      <c r="K63" s="10" t="s">
        <v>387</v>
      </c>
      <c r="L63" s="10" t="s">
        <v>387</v>
      </c>
      <c r="M63" s="10" t="s">
        <v>387</v>
      </c>
      <c r="N63" s="10" t="s">
        <v>387</v>
      </c>
      <c r="O63" s="10">
        <v>0</v>
      </c>
      <c r="P63" s="10">
        <v>0</v>
      </c>
    </row>
    <row r="64" spans="1:16" ht="24.95" customHeight="1">
      <c r="A64" s="7" t="s">
        <v>197</v>
      </c>
      <c r="B64" s="6" t="s">
        <v>198</v>
      </c>
      <c r="C64" s="6" t="s">
        <v>199</v>
      </c>
      <c r="D64" s="10">
        <v>1343504.89</v>
      </c>
      <c r="E64" s="10">
        <v>1328504.8899999999</v>
      </c>
      <c r="F64" s="10" t="s">
        <v>387</v>
      </c>
      <c r="G64" s="10" t="s">
        <v>387</v>
      </c>
      <c r="H64" s="10" t="s">
        <v>387</v>
      </c>
      <c r="I64" s="10" t="s">
        <v>387</v>
      </c>
      <c r="J64" s="10" t="s">
        <v>387</v>
      </c>
      <c r="K64" s="10" t="s">
        <v>387</v>
      </c>
      <c r="L64" s="10">
        <v>15000</v>
      </c>
      <c r="M64" s="10" t="s">
        <v>387</v>
      </c>
      <c r="N64" s="10" t="s">
        <v>387</v>
      </c>
      <c r="O64" s="10">
        <v>1343504.89</v>
      </c>
      <c r="P64" s="10">
        <v>1343504.89</v>
      </c>
    </row>
    <row r="65" spans="1:16" ht="38.1" customHeight="1">
      <c r="A65" s="7" t="s">
        <v>200</v>
      </c>
      <c r="B65" s="6" t="s">
        <v>201</v>
      </c>
      <c r="C65" s="6" t="s">
        <v>202</v>
      </c>
      <c r="D65" s="10">
        <v>1258504.8899999999</v>
      </c>
      <c r="E65" s="10">
        <v>1258504.8899999999</v>
      </c>
      <c r="F65" s="10" t="s">
        <v>387</v>
      </c>
      <c r="G65" s="10" t="s">
        <v>387</v>
      </c>
      <c r="H65" s="10" t="s">
        <v>387</v>
      </c>
      <c r="I65" s="10" t="s">
        <v>387</v>
      </c>
      <c r="J65" s="10" t="s">
        <v>387</v>
      </c>
      <c r="K65" s="10" t="s">
        <v>387</v>
      </c>
      <c r="L65" s="10" t="s">
        <v>387</v>
      </c>
      <c r="M65" s="10" t="s">
        <v>387</v>
      </c>
      <c r="N65" s="10" t="s">
        <v>387</v>
      </c>
      <c r="O65" s="10">
        <v>1258504.8899999999</v>
      </c>
      <c r="P65" s="10">
        <v>1258504.8899999999</v>
      </c>
    </row>
    <row r="66" spans="1:16" ht="75" customHeight="1">
      <c r="A66" s="7" t="s">
        <v>205</v>
      </c>
      <c r="B66" s="6" t="s">
        <v>206</v>
      </c>
      <c r="C66" s="6" t="s">
        <v>207</v>
      </c>
      <c r="D66" s="10">
        <v>55000</v>
      </c>
      <c r="E66" s="10">
        <v>55000</v>
      </c>
      <c r="F66" s="10" t="s">
        <v>387</v>
      </c>
      <c r="G66" s="10" t="s">
        <v>387</v>
      </c>
      <c r="H66" s="10" t="s">
        <v>387</v>
      </c>
      <c r="I66" s="10" t="s">
        <v>387</v>
      </c>
      <c r="J66" s="10" t="s">
        <v>387</v>
      </c>
      <c r="K66" s="10" t="s">
        <v>387</v>
      </c>
      <c r="L66" s="10" t="s">
        <v>387</v>
      </c>
      <c r="M66" s="10" t="s">
        <v>387</v>
      </c>
      <c r="N66" s="10" t="s">
        <v>387</v>
      </c>
      <c r="O66" s="10">
        <v>55000</v>
      </c>
      <c r="P66" s="10">
        <v>55000</v>
      </c>
    </row>
    <row r="67" spans="1:16" ht="50.1" customHeight="1">
      <c r="A67" s="7" t="s">
        <v>208</v>
      </c>
      <c r="B67" s="6" t="s">
        <v>209</v>
      </c>
      <c r="C67" s="6" t="s">
        <v>210</v>
      </c>
      <c r="D67" s="10">
        <v>30000</v>
      </c>
      <c r="E67" s="10">
        <v>15000</v>
      </c>
      <c r="F67" s="10" t="s">
        <v>387</v>
      </c>
      <c r="G67" s="10" t="s">
        <v>387</v>
      </c>
      <c r="H67" s="10" t="s">
        <v>387</v>
      </c>
      <c r="I67" s="10" t="s">
        <v>387</v>
      </c>
      <c r="J67" s="10" t="s">
        <v>387</v>
      </c>
      <c r="K67" s="10" t="s">
        <v>387</v>
      </c>
      <c r="L67" s="10">
        <v>15000</v>
      </c>
      <c r="M67" s="10" t="s">
        <v>387</v>
      </c>
      <c r="N67" s="10" t="s">
        <v>387</v>
      </c>
      <c r="O67" s="10">
        <v>30000</v>
      </c>
      <c r="P67" s="10">
        <v>30000</v>
      </c>
    </row>
    <row r="68" spans="1:16" ht="24.95" customHeight="1">
      <c r="A68" s="7" t="s">
        <v>211</v>
      </c>
      <c r="B68" s="6" t="s">
        <v>212</v>
      </c>
      <c r="C68" s="6" t="s">
        <v>210</v>
      </c>
      <c r="D68" s="10">
        <v>30000</v>
      </c>
      <c r="E68" s="10">
        <v>15000</v>
      </c>
      <c r="F68" s="10" t="s">
        <v>387</v>
      </c>
      <c r="G68" s="10" t="s">
        <v>387</v>
      </c>
      <c r="H68" s="10" t="s">
        <v>387</v>
      </c>
      <c r="I68" s="10" t="s">
        <v>387</v>
      </c>
      <c r="J68" s="10" t="s">
        <v>387</v>
      </c>
      <c r="K68" s="10" t="s">
        <v>387</v>
      </c>
      <c r="L68" s="10">
        <v>15000</v>
      </c>
      <c r="M68" s="10" t="s">
        <v>387</v>
      </c>
      <c r="N68" s="10" t="s">
        <v>387</v>
      </c>
      <c r="O68" s="10">
        <v>30000</v>
      </c>
      <c r="P68" s="10">
        <v>30000</v>
      </c>
    </row>
    <row r="69" spans="1:16" ht="24.95" customHeight="1">
      <c r="A69" s="7" t="s">
        <v>214</v>
      </c>
      <c r="B69" s="6" t="s">
        <v>215</v>
      </c>
      <c r="C69" s="6" t="s">
        <v>210</v>
      </c>
      <c r="D69" s="10" t="s">
        <v>387</v>
      </c>
      <c r="E69" s="10" t="s">
        <v>387</v>
      </c>
      <c r="F69" s="10" t="s">
        <v>387</v>
      </c>
      <c r="G69" s="10" t="s">
        <v>387</v>
      </c>
      <c r="H69" s="10" t="s">
        <v>387</v>
      </c>
      <c r="I69" s="10" t="s">
        <v>387</v>
      </c>
      <c r="J69" s="10" t="s">
        <v>387</v>
      </c>
      <c r="K69" s="10" t="s">
        <v>387</v>
      </c>
      <c r="L69" s="10" t="s">
        <v>387</v>
      </c>
      <c r="M69" s="10" t="s">
        <v>387</v>
      </c>
      <c r="N69" s="10" t="s">
        <v>387</v>
      </c>
      <c r="O69" s="10">
        <v>0</v>
      </c>
      <c r="P69" s="10">
        <v>0</v>
      </c>
    </row>
    <row r="70" spans="1:16" ht="24.95" customHeight="1">
      <c r="A70" s="7" t="s">
        <v>217</v>
      </c>
      <c r="B70" s="6" t="s">
        <v>218</v>
      </c>
      <c r="C70" s="6" t="s">
        <v>55</v>
      </c>
      <c r="D70" s="10" t="s">
        <v>387</v>
      </c>
      <c r="E70" s="10" t="s">
        <v>387</v>
      </c>
      <c r="F70" s="10" t="s">
        <v>387</v>
      </c>
      <c r="G70" s="10" t="s">
        <v>387</v>
      </c>
      <c r="H70" s="10" t="s">
        <v>387</v>
      </c>
      <c r="I70" s="10" t="s">
        <v>387</v>
      </c>
      <c r="J70" s="10" t="s">
        <v>387</v>
      </c>
      <c r="K70" s="10" t="s">
        <v>387</v>
      </c>
      <c r="L70" s="10" t="s">
        <v>387</v>
      </c>
      <c r="M70" s="10" t="s">
        <v>387</v>
      </c>
      <c r="N70" s="10" t="s">
        <v>387</v>
      </c>
      <c r="O70" s="10">
        <v>0</v>
      </c>
      <c r="P70" s="10">
        <v>0</v>
      </c>
    </row>
    <row r="71" spans="1:16" ht="38.1" customHeight="1">
      <c r="A71" s="7" t="s">
        <v>219</v>
      </c>
      <c r="B71" s="6" t="s">
        <v>220</v>
      </c>
      <c r="C71" s="6" t="s">
        <v>221</v>
      </c>
      <c r="D71" s="10" t="s">
        <v>387</v>
      </c>
      <c r="E71" s="10" t="s">
        <v>387</v>
      </c>
      <c r="F71" s="10" t="s">
        <v>387</v>
      </c>
      <c r="G71" s="10" t="s">
        <v>387</v>
      </c>
      <c r="H71" s="10" t="s">
        <v>387</v>
      </c>
      <c r="I71" s="10" t="s">
        <v>387</v>
      </c>
      <c r="J71" s="10" t="s">
        <v>387</v>
      </c>
      <c r="K71" s="10" t="s">
        <v>387</v>
      </c>
      <c r="L71" s="10" t="s">
        <v>387</v>
      </c>
      <c r="M71" s="10" t="s">
        <v>387</v>
      </c>
      <c r="N71" s="10" t="s">
        <v>387</v>
      </c>
      <c r="O71" s="10">
        <v>0</v>
      </c>
      <c r="P71" s="10">
        <v>0</v>
      </c>
    </row>
    <row r="72" spans="1:16" ht="24.95" customHeight="1">
      <c r="A72" s="7" t="s">
        <v>224</v>
      </c>
      <c r="B72" s="6" t="s">
        <v>225</v>
      </c>
      <c r="C72" s="6" t="s">
        <v>226</v>
      </c>
      <c r="D72" s="10" t="s">
        <v>387</v>
      </c>
      <c r="E72" s="10" t="s">
        <v>387</v>
      </c>
      <c r="F72" s="10" t="s">
        <v>387</v>
      </c>
      <c r="G72" s="10" t="s">
        <v>387</v>
      </c>
      <c r="H72" s="10" t="s">
        <v>387</v>
      </c>
      <c r="I72" s="10" t="s">
        <v>387</v>
      </c>
      <c r="J72" s="10" t="s">
        <v>387</v>
      </c>
      <c r="K72" s="10" t="s">
        <v>387</v>
      </c>
      <c r="L72" s="10" t="s">
        <v>387</v>
      </c>
      <c r="M72" s="10" t="s">
        <v>387</v>
      </c>
      <c r="N72" s="10" t="s">
        <v>387</v>
      </c>
      <c r="O72" s="10">
        <v>0</v>
      </c>
      <c r="P72" s="10">
        <v>0</v>
      </c>
    </row>
    <row r="73" spans="1:16" ht="50.1" customHeight="1">
      <c r="A73" s="7" t="s">
        <v>227</v>
      </c>
      <c r="B73" s="6" t="s">
        <v>228</v>
      </c>
      <c r="C73" s="6" t="s">
        <v>229</v>
      </c>
      <c r="D73" s="10" t="s">
        <v>387</v>
      </c>
      <c r="E73" s="10" t="s">
        <v>387</v>
      </c>
      <c r="F73" s="10" t="s">
        <v>387</v>
      </c>
      <c r="G73" s="10" t="s">
        <v>387</v>
      </c>
      <c r="H73" s="10" t="s">
        <v>387</v>
      </c>
      <c r="I73" s="10" t="s">
        <v>387</v>
      </c>
      <c r="J73" s="10" t="s">
        <v>387</v>
      </c>
      <c r="K73" s="10" t="s">
        <v>387</v>
      </c>
      <c r="L73" s="10" t="s">
        <v>387</v>
      </c>
      <c r="M73" s="10" t="s">
        <v>387</v>
      </c>
      <c r="N73" s="10" t="s">
        <v>387</v>
      </c>
      <c r="O73" s="10">
        <v>0</v>
      </c>
      <c r="P73" s="10">
        <v>0</v>
      </c>
    </row>
    <row r="74" spans="1:16" ht="50.1" customHeight="1">
      <c r="A74" s="7" t="s">
        <v>232</v>
      </c>
      <c r="B74" s="6" t="s">
        <v>233</v>
      </c>
      <c r="C74" s="6" t="s">
        <v>234</v>
      </c>
      <c r="D74" s="10" t="s">
        <v>387</v>
      </c>
      <c r="E74" s="10" t="s">
        <v>387</v>
      </c>
      <c r="F74" s="10" t="s">
        <v>387</v>
      </c>
      <c r="G74" s="10" t="s">
        <v>387</v>
      </c>
      <c r="H74" s="10" t="s">
        <v>387</v>
      </c>
      <c r="I74" s="10" t="s">
        <v>387</v>
      </c>
      <c r="J74" s="10" t="s">
        <v>387</v>
      </c>
      <c r="K74" s="10" t="s">
        <v>387</v>
      </c>
      <c r="L74" s="10" t="s">
        <v>387</v>
      </c>
      <c r="M74" s="10" t="s">
        <v>387</v>
      </c>
      <c r="N74" s="10" t="s">
        <v>387</v>
      </c>
      <c r="O74" s="10">
        <v>0</v>
      </c>
      <c r="P74" s="10">
        <v>0</v>
      </c>
    </row>
    <row r="75" spans="1:16" ht="24.95" customHeight="1">
      <c r="A75" s="7" t="s">
        <v>235</v>
      </c>
      <c r="B75" s="6" t="s">
        <v>236</v>
      </c>
      <c r="C75" s="6" t="s">
        <v>237</v>
      </c>
      <c r="D75" s="10" t="s">
        <v>387</v>
      </c>
      <c r="E75" s="10" t="s">
        <v>387</v>
      </c>
      <c r="F75" s="10" t="s">
        <v>387</v>
      </c>
      <c r="G75" s="10" t="s">
        <v>387</v>
      </c>
      <c r="H75" s="10" t="s">
        <v>387</v>
      </c>
      <c r="I75" s="10" t="s">
        <v>387</v>
      </c>
      <c r="J75" s="10" t="s">
        <v>387</v>
      </c>
      <c r="K75" s="10" t="s">
        <v>387</v>
      </c>
      <c r="L75" s="10" t="s">
        <v>387</v>
      </c>
      <c r="M75" s="10" t="s">
        <v>387</v>
      </c>
      <c r="N75" s="10" t="s">
        <v>387</v>
      </c>
      <c r="O75" s="10">
        <v>0</v>
      </c>
      <c r="P75" s="10">
        <v>0</v>
      </c>
    </row>
    <row r="76" spans="1:16" ht="63" customHeight="1">
      <c r="A76" s="7" t="s">
        <v>240</v>
      </c>
      <c r="B76" s="6" t="s">
        <v>241</v>
      </c>
      <c r="C76" s="6" t="s">
        <v>237</v>
      </c>
      <c r="D76" s="10" t="s">
        <v>387</v>
      </c>
      <c r="E76" s="10" t="s">
        <v>387</v>
      </c>
      <c r="F76" s="10" t="s">
        <v>387</v>
      </c>
      <c r="G76" s="10" t="s">
        <v>387</v>
      </c>
      <c r="H76" s="10" t="s">
        <v>387</v>
      </c>
      <c r="I76" s="10" t="s">
        <v>387</v>
      </c>
      <c r="J76" s="10" t="s">
        <v>387</v>
      </c>
      <c r="K76" s="10" t="s">
        <v>387</v>
      </c>
      <c r="L76" s="10" t="s">
        <v>387</v>
      </c>
      <c r="M76" s="10" t="s">
        <v>387</v>
      </c>
      <c r="N76" s="10" t="s">
        <v>387</v>
      </c>
      <c r="O76" s="10">
        <v>0</v>
      </c>
      <c r="P76" s="10">
        <v>0</v>
      </c>
    </row>
    <row r="77" spans="1:16" ht="50.1" customHeight="1">
      <c r="A77" s="7" t="s">
        <v>242</v>
      </c>
      <c r="B77" s="6" t="s">
        <v>243</v>
      </c>
      <c r="C77" s="6" t="s">
        <v>237</v>
      </c>
      <c r="D77" s="10" t="s">
        <v>387</v>
      </c>
      <c r="E77" s="10" t="s">
        <v>387</v>
      </c>
      <c r="F77" s="10" t="s">
        <v>387</v>
      </c>
      <c r="G77" s="10" t="s">
        <v>387</v>
      </c>
      <c r="H77" s="10" t="s">
        <v>387</v>
      </c>
      <c r="I77" s="10" t="s">
        <v>387</v>
      </c>
      <c r="J77" s="10" t="s">
        <v>387</v>
      </c>
      <c r="K77" s="10" t="s">
        <v>387</v>
      </c>
      <c r="L77" s="10" t="s">
        <v>387</v>
      </c>
      <c r="M77" s="10" t="s">
        <v>387</v>
      </c>
      <c r="N77" s="10" t="s">
        <v>387</v>
      </c>
      <c r="O77" s="10">
        <v>0</v>
      </c>
      <c r="P77" s="10">
        <v>0</v>
      </c>
    </row>
    <row r="78" spans="1:16" ht="75" customHeight="1">
      <c r="A78" s="7" t="s">
        <v>245</v>
      </c>
      <c r="B78" s="6" t="s">
        <v>246</v>
      </c>
      <c r="C78" s="6" t="s">
        <v>247</v>
      </c>
      <c r="D78" s="10" t="s">
        <v>387</v>
      </c>
      <c r="E78" s="10" t="s">
        <v>387</v>
      </c>
      <c r="F78" s="10" t="s">
        <v>387</v>
      </c>
      <c r="G78" s="10" t="s">
        <v>387</v>
      </c>
      <c r="H78" s="10" t="s">
        <v>387</v>
      </c>
      <c r="I78" s="10" t="s">
        <v>387</v>
      </c>
      <c r="J78" s="10" t="s">
        <v>387</v>
      </c>
      <c r="K78" s="10" t="s">
        <v>387</v>
      </c>
      <c r="L78" s="10" t="s">
        <v>387</v>
      </c>
      <c r="M78" s="10" t="s">
        <v>387</v>
      </c>
      <c r="N78" s="10" t="s">
        <v>387</v>
      </c>
      <c r="O78" s="10">
        <v>0</v>
      </c>
      <c r="P78" s="10">
        <v>0</v>
      </c>
    </row>
    <row r="79" spans="1:16" ht="63" customHeight="1">
      <c r="A79" s="7" t="s">
        <v>240</v>
      </c>
      <c r="B79" s="6" t="s">
        <v>248</v>
      </c>
      <c r="C79" s="6" t="s">
        <v>247</v>
      </c>
      <c r="D79" s="10" t="s">
        <v>387</v>
      </c>
      <c r="E79" s="10" t="s">
        <v>387</v>
      </c>
      <c r="F79" s="10" t="s">
        <v>387</v>
      </c>
      <c r="G79" s="10" t="s">
        <v>387</v>
      </c>
      <c r="H79" s="10" t="s">
        <v>387</v>
      </c>
      <c r="I79" s="10" t="s">
        <v>387</v>
      </c>
      <c r="J79" s="10" t="s">
        <v>387</v>
      </c>
      <c r="K79" s="10" t="s">
        <v>387</v>
      </c>
      <c r="L79" s="10" t="s">
        <v>387</v>
      </c>
      <c r="M79" s="10" t="s">
        <v>387</v>
      </c>
      <c r="N79" s="10" t="s">
        <v>387</v>
      </c>
      <c r="O79" s="10">
        <v>0</v>
      </c>
      <c r="P79" s="10">
        <v>0</v>
      </c>
    </row>
    <row r="80" spans="1:16" ht="50.1" customHeight="1">
      <c r="A80" s="7" t="s">
        <v>242</v>
      </c>
      <c r="B80" s="6" t="s">
        <v>249</v>
      </c>
      <c r="C80" s="6" t="s">
        <v>247</v>
      </c>
      <c r="D80" s="10" t="s">
        <v>387</v>
      </c>
      <c r="E80" s="10" t="s">
        <v>387</v>
      </c>
      <c r="F80" s="10" t="s">
        <v>387</v>
      </c>
      <c r="G80" s="10" t="s">
        <v>387</v>
      </c>
      <c r="H80" s="10" t="s">
        <v>387</v>
      </c>
      <c r="I80" s="10" t="s">
        <v>387</v>
      </c>
      <c r="J80" s="10" t="s">
        <v>387</v>
      </c>
      <c r="K80" s="10" t="s">
        <v>387</v>
      </c>
      <c r="L80" s="10" t="s">
        <v>387</v>
      </c>
      <c r="M80" s="10" t="s">
        <v>387</v>
      </c>
      <c r="N80" s="10" t="s">
        <v>387</v>
      </c>
      <c r="O80" s="10">
        <v>0</v>
      </c>
      <c r="P80" s="10">
        <v>0</v>
      </c>
    </row>
    <row r="81" spans="1:16" ht="50.1" customHeight="1">
      <c r="A81" s="7" t="s">
        <v>250</v>
      </c>
      <c r="B81" s="6" t="s">
        <v>251</v>
      </c>
      <c r="C81" s="6" t="s">
        <v>96</v>
      </c>
      <c r="D81" s="10">
        <v>618298.43999999994</v>
      </c>
      <c r="E81" s="10">
        <v>618298.43999999994</v>
      </c>
      <c r="F81" s="10" t="s">
        <v>387</v>
      </c>
      <c r="G81" s="10" t="s">
        <v>387</v>
      </c>
      <c r="H81" s="10" t="s">
        <v>387</v>
      </c>
      <c r="I81" s="10" t="s">
        <v>387</v>
      </c>
      <c r="J81" s="10" t="s">
        <v>387</v>
      </c>
      <c r="K81" s="10" t="s">
        <v>387</v>
      </c>
      <c r="L81" s="10">
        <v>0</v>
      </c>
      <c r="M81" s="10" t="s">
        <v>387</v>
      </c>
      <c r="N81" s="10" t="s">
        <v>387</v>
      </c>
      <c r="O81" s="10">
        <v>573298.43999999994</v>
      </c>
      <c r="P81" s="10">
        <v>573298.43999999994</v>
      </c>
    </row>
    <row r="82" spans="1:16" ht="75" customHeight="1">
      <c r="A82" s="7" t="s">
        <v>252</v>
      </c>
      <c r="B82" s="6" t="s">
        <v>253</v>
      </c>
      <c r="C82" s="6" t="s">
        <v>254</v>
      </c>
      <c r="D82" s="10">
        <v>618298.43999999994</v>
      </c>
      <c r="E82" s="10">
        <v>618298.43999999994</v>
      </c>
      <c r="F82" s="10" t="s">
        <v>387</v>
      </c>
      <c r="G82" s="10" t="s">
        <v>387</v>
      </c>
      <c r="H82" s="10" t="s">
        <v>387</v>
      </c>
      <c r="I82" s="10" t="s">
        <v>387</v>
      </c>
      <c r="J82" s="10" t="s">
        <v>387</v>
      </c>
      <c r="K82" s="10" t="s">
        <v>387</v>
      </c>
      <c r="L82" s="10">
        <v>0</v>
      </c>
      <c r="M82" s="10" t="s">
        <v>387</v>
      </c>
      <c r="N82" s="10" t="s">
        <v>387</v>
      </c>
      <c r="O82" s="10">
        <v>573298.43999999994</v>
      </c>
      <c r="P82" s="10">
        <v>573298.43999999994</v>
      </c>
    </row>
    <row r="83" spans="1:16" ht="24.95" customHeight="1">
      <c r="A83" s="7" t="s">
        <v>256</v>
      </c>
      <c r="B83" s="6" t="s">
        <v>257</v>
      </c>
      <c r="C83" s="6" t="s">
        <v>96</v>
      </c>
      <c r="D83" s="10">
        <v>21447636.859999999</v>
      </c>
      <c r="E83" s="10">
        <v>19753297.969999999</v>
      </c>
      <c r="F83" s="10" t="s">
        <v>387</v>
      </c>
      <c r="G83" s="10">
        <v>110447.19</v>
      </c>
      <c r="H83" s="10" t="s">
        <v>387</v>
      </c>
      <c r="I83" s="10" t="s">
        <v>387</v>
      </c>
      <c r="J83" s="10" t="s">
        <v>387</v>
      </c>
      <c r="K83" s="10" t="s">
        <v>387</v>
      </c>
      <c r="L83" s="10">
        <v>1583891.7</v>
      </c>
      <c r="M83" s="10" t="s">
        <v>387</v>
      </c>
      <c r="N83" s="10" t="s">
        <v>387</v>
      </c>
      <c r="O83" s="10">
        <v>20046397.239999998</v>
      </c>
      <c r="P83" s="10">
        <v>20046397.239999998</v>
      </c>
    </row>
    <row r="84" spans="1:16" ht="50.1" customHeight="1">
      <c r="A84" s="7" t="s">
        <v>258</v>
      </c>
      <c r="B84" s="6" t="s">
        <v>259</v>
      </c>
      <c r="C84" s="6" t="s">
        <v>222</v>
      </c>
      <c r="D84" s="10" t="s">
        <v>387</v>
      </c>
      <c r="E84" s="10" t="s">
        <v>387</v>
      </c>
      <c r="F84" s="10" t="s">
        <v>387</v>
      </c>
      <c r="G84" s="10" t="s">
        <v>387</v>
      </c>
      <c r="H84" s="10" t="s">
        <v>387</v>
      </c>
      <c r="I84" s="10" t="s">
        <v>387</v>
      </c>
      <c r="J84" s="10" t="s">
        <v>387</v>
      </c>
      <c r="K84" s="10" t="s">
        <v>387</v>
      </c>
      <c r="L84" s="10" t="s">
        <v>387</v>
      </c>
      <c r="M84" s="10" t="s">
        <v>387</v>
      </c>
      <c r="N84" s="10" t="s">
        <v>387</v>
      </c>
      <c r="O84" s="10">
        <v>0</v>
      </c>
      <c r="P84" s="10">
        <v>0</v>
      </c>
    </row>
    <row r="85" spans="1:16" ht="50.1" customHeight="1">
      <c r="A85" s="7" t="s">
        <v>260</v>
      </c>
      <c r="B85" s="6" t="s">
        <v>261</v>
      </c>
      <c r="C85" s="6" t="s">
        <v>262</v>
      </c>
      <c r="D85" s="10" t="s">
        <v>387</v>
      </c>
      <c r="E85" s="10" t="s">
        <v>387</v>
      </c>
      <c r="F85" s="10" t="s">
        <v>387</v>
      </c>
      <c r="G85" s="10" t="s">
        <v>387</v>
      </c>
      <c r="H85" s="10" t="s">
        <v>387</v>
      </c>
      <c r="I85" s="10" t="s">
        <v>387</v>
      </c>
      <c r="J85" s="10" t="s">
        <v>387</v>
      </c>
      <c r="K85" s="10" t="s">
        <v>387</v>
      </c>
      <c r="L85" s="10" t="s">
        <v>387</v>
      </c>
      <c r="M85" s="10" t="s">
        <v>387</v>
      </c>
      <c r="N85" s="10" t="s">
        <v>387</v>
      </c>
      <c r="O85" s="10">
        <v>0</v>
      </c>
      <c r="P85" s="10">
        <v>0</v>
      </c>
    </row>
    <row r="86" spans="1:16" ht="50.1" customHeight="1">
      <c r="A86" s="7" t="s">
        <v>260</v>
      </c>
      <c r="B86" s="6" t="s">
        <v>263</v>
      </c>
      <c r="C86" s="6" t="s">
        <v>262</v>
      </c>
      <c r="D86" s="10" t="s">
        <v>387</v>
      </c>
      <c r="E86" s="10" t="s">
        <v>387</v>
      </c>
      <c r="F86" s="10" t="s">
        <v>387</v>
      </c>
      <c r="G86" s="10" t="s">
        <v>387</v>
      </c>
      <c r="H86" s="10" t="s">
        <v>387</v>
      </c>
      <c r="I86" s="10" t="s">
        <v>387</v>
      </c>
      <c r="J86" s="10" t="s">
        <v>387</v>
      </c>
      <c r="K86" s="10" t="s">
        <v>387</v>
      </c>
      <c r="L86" s="10" t="s">
        <v>387</v>
      </c>
      <c r="M86" s="10" t="s">
        <v>387</v>
      </c>
      <c r="N86" s="10" t="s">
        <v>387</v>
      </c>
      <c r="O86" s="10">
        <v>0</v>
      </c>
      <c r="P86" s="10">
        <v>0</v>
      </c>
    </row>
    <row r="87" spans="1:16" ht="24.95" customHeight="1">
      <c r="A87" s="7" t="s">
        <v>266</v>
      </c>
      <c r="B87" s="6" t="s">
        <v>267</v>
      </c>
      <c r="C87" s="6" t="s">
        <v>262</v>
      </c>
      <c r="D87" s="10" t="s">
        <v>387</v>
      </c>
      <c r="E87" s="10" t="s">
        <v>387</v>
      </c>
      <c r="F87" s="10" t="s">
        <v>387</v>
      </c>
      <c r="G87" s="10" t="s">
        <v>387</v>
      </c>
      <c r="H87" s="10" t="s">
        <v>387</v>
      </c>
      <c r="I87" s="10" t="s">
        <v>387</v>
      </c>
      <c r="J87" s="10" t="s">
        <v>387</v>
      </c>
      <c r="K87" s="10" t="s">
        <v>387</v>
      </c>
      <c r="L87" s="10" t="s">
        <v>387</v>
      </c>
      <c r="M87" s="10" t="s">
        <v>387</v>
      </c>
      <c r="N87" s="10" t="s">
        <v>387</v>
      </c>
      <c r="O87" s="10">
        <v>0</v>
      </c>
      <c r="P87" s="10">
        <v>0</v>
      </c>
    </row>
    <row r="88" spans="1:16" ht="24.95" customHeight="1">
      <c r="A88" s="7" t="s">
        <v>270</v>
      </c>
      <c r="B88" s="6" t="s">
        <v>271</v>
      </c>
      <c r="C88" s="6" t="s">
        <v>262</v>
      </c>
      <c r="D88" s="10" t="s">
        <v>387</v>
      </c>
      <c r="E88" s="10" t="s">
        <v>387</v>
      </c>
      <c r="F88" s="10" t="s">
        <v>387</v>
      </c>
      <c r="G88" s="10" t="s">
        <v>387</v>
      </c>
      <c r="H88" s="10" t="s">
        <v>387</v>
      </c>
      <c r="I88" s="10" t="s">
        <v>387</v>
      </c>
      <c r="J88" s="10" t="s">
        <v>387</v>
      </c>
      <c r="K88" s="10" t="s">
        <v>387</v>
      </c>
      <c r="L88" s="10" t="s">
        <v>387</v>
      </c>
      <c r="M88" s="10" t="s">
        <v>387</v>
      </c>
      <c r="N88" s="10" t="s">
        <v>387</v>
      </c>
      <c r="O88" s="10">
        <v>0</v>
      </c>
      <c r="P88" s="10">
        <v>0</v>
      </c>
    </row>
    <row r="89" spans="1:16" ht="24.95" customHeight="1">
      <c r="A89" s="7" t="s">
        <v>274</v>
      </c>
      <c r="B89" s="6" t="s">
        <v>275</v>
      </c>
      <c r="C89" s="6" t="s">
        <v>276</v>
      </c>
      <c r="D89" s="10">
        <v>18617636.859999999</v>
      </c>
      <c r="E89" s="10">
        <v>17083297.969999999</v>
      </c>
      <c r="F89" s="10" t="s">
        <v>387</v>
      </c>
      <c r="G89" s="10">
        <v>110447.19</v>
      </c>
      <c r="H89" s="10" t="s">
        <v>387</v>
      </c>
      <c r="I89" s="10" t="s">
        <v>387</v>
      </c>
      <c r="J89" s="10" t="s">
        <v>387</v>
      </c>
      <c r="K89" s="10" t="s">
        <v>387</v>
      </c>
      <c r="L89" s="10">
        <v>1423891.7</v>
      </c>
      <c r="M89" s="10" t="s">
        <v>387</v>
      </c>
      <c r="N89" s="10" t="s">
        <v>387</v>
      </c>
      <c r="O89" s="10">
        <v>17236397.239999998</v>
      </c>
      <c r="P89" s="10">
        <v>17236397.239999998</v>
      </c>
    </row>
    <row r="90" spans="1:16" ht="38.1" customHeight="1">
      <c r="A90" s="7" t="s">
        <v>277</v>
      </c>
      <c r="B90" s="6" t="s">
        <v>278</v>
      </c>
      <c r="C90" s="6" t="s">
        <v>276</v>
      </c>
      <c r="D90" s="10">
        <v>11866838.890000001</v>
      </c>
      <c r="E90" s="10">
        <v>11491000</v>
      </c>
      <c r="F90" s="10" t="s">
        <v>387</v>
      </c>
      <c r="G90" s="10">
        <v>110447.19</v>
      </c>
      <c r="H90" s="10" t="s">
        <v>387</v>
      </c>
      <c r="I90" s="10" t="s">
        <v>387</v>
      </c>
      <c r="J90" s="10" t="s">
        <v>387</v>
      </c>
      <c r="K90" s="10" t="s">
        <v>387</v>
      </c>
      <c r="L90" s="10">
        <v>265391.7</v>
      </c>
      <c r="M90" s="10" t="s">
        <v>387</v>
      </c>
      <c r="N90" s="10" t="s">
        <v>387</v>
      </c>
      <c r="O90" s="10">
        <v>11413000</v>
      </c>
      <c r="P90" s="10">
        <v>11413000</v>
      </c>
    </row>
    <row r="91" spans="1:16" ht="38.1" customHeight="1">
      <c r="A91" s="7" t="s">
        <v>279</v>
      </c>
      <c r="B91" s="6" t="s">
        <v>280</v>
      </c>
      <c r="C91" s="6" t="s">
        <v>276</v>
      </c>
      <c r="D91" s="10">
        <v>196000</v>
      </c>
      <c r="E91" s="10">
        <v>196000</v>
      </c>
      <c r="F91" s="10" t="s">
        <v>387</v>
      </c>
      <c r="G91" s="10" t="s">
        <v>387</v>
      </c>
      <c r="H91" s="10" t="s">
        <v>387</v>
      </c>
      <c r="I91" s="10" t="s">
        <v>387</v>
      </c>
      <c r="J91" s="10" t="s">
        <v>387</v>
      </c>
      <c r="K91" s="10" t="s">
        <v>387</v>
      </c>
      <c r="L91" s="10" t="s">
        <v>387</v>
      </c>
      <c r="M91" s="10" t="s">
        <v>387</v>
      </c>
      <c r="N91" s="10" t="s">
        <v>387</v>
      </c>
      <c r="O91" s="10">
        <v>190000</v>
      </c>
      <c r="P91" s="10">
        <v>190000</v>
      </c>
    </row>
    <row r="92" spans="1:16" ht="24.95" customHeight="1">
      <c r="A92" s="7" t="s">
        <v>143</v>
      </c>
      <c r="B92" s="6" t="s">
        <v>283</v>
      </c>
      <c r="C92" s="6" t="s">
        <v>276</v>
      </c>
      <c r="D92" s="10" t="s">
        <v>387</v>
      </c>
      <c r="E92" s="10" t="s">
        <v>387</v>
      </c>
      <c r="F92" s="10" t="s">
        <v>387</v>
      </c>
      <c r="G92" s="10" t="s">
        <v>387</v>
      </c>
      <c r="H92" s="10" t="s">
        <v>387</v>
      </c>
      <c r="I92" s="10" t="s">
        <v>387</v>
      </c>
      <c r="J92" s="10" t="s">
        <v>387</v>
      </c>
      <c r="K92" s="10" t="s">
        <v>387</v>
      </c>
      <c r="L92" s="10" t="s">
        <v>387</v>
      </c>
      <c r="M92" s="10" t="s">
        <v>387</v>
      </c>
      <c r="N92" s="10" t="s">
        <v>387</v>
      </c>
      <c r="O92" s="10">
        <v>0</v>
      </c>
      <c r="P92" s="10">
        <v>0</v>
      </c>
    </row>
    <row r="93" spans="1:16" ht="50.1" customHeight="1">
      <c r="A93" s="7" t="s">
        <v>284</v>
      </c>
      <c r="B93" s="6" t="s">
        <v>285</v>
      </c>
      <c r="C93" s="6" t="s">
        <v>276</v>
      </c>
      <c r="D93" s="10">
        <v>650391.69999999995</v>
      </c>
      <c r="E93" s="10">
        <v>624000</v>
      </c>
      <c r="F93" s="10" t="s">
        <v>387</v>
      </c>
      <c r="G93" s="10" t="s">
        <v>387</v>
      </c>
      <c r="H93" s="10" t="s">
        <v>387</v>
      </c>
      <c r="I93" s="10" t="s">
        <v>387</v>
      </c>
      <c r="J93" s="10" t="s">
        <v>387</v>
      </c>
      <c r="K93" s="10" t="s">
        <v>387</v>
      </c>
      <c r="L93" s="10">
        <v>26391.7</v>
      </c>
      <c r="M93" s="10" t="s">
        <v>387</v>
      </c>
      <c r="N93" s="10" t="s">
        <v>387</v>
      </c>
      <c r="O93" s="10">
        <v>452000</v>
      </c>
      <c r="P93" s="10">
        <v>452000</v>
      </c>
    </row>
    <row r="94" spans="1:16" ht="24.95" customHeight="1">
      <c r="A94" s="7" t="s">
        <v>288</v>
      </c>
      <c r="B94" s="6" t="s">
        <v>289</v>
      </c>
      <c r="C94" s="6" t="s">
        <v>276</v>
      </c>
      <c r="D94" s="10" t="s">
        <v>387</v>
      </c>
      <c r="E94" s="10" t="s">
        <v>387</v>
      </c>
      <c r="F94" s="10" t="s">
        <v>387</v>
      </c>
      <c r="G94" s="10" t="s">
        <v>387</v>
      </c>
      <c r="H94" s="10" t="s">
        <v>387</v>
      </c>
      <c r="I94" s="10" t="s">
        <v>387</v>
      </c>
      <c r="J94" s="10" t="s">
        <v>387</v>
      </c>
      <c r="K94" s="10" t="s">
        <v>387</v>
      </c>
      <c r="L94" s="10" t="s">
        <v>387</v>
      </c>
      <c r="M94" s="10" t="s">
        <v>387</v>
      </c>
      <c r="N94" s="10" t="s">
        <v>387</v>
      </c>
      <c r="O94" s="10">
        <v>0</v>
      </c>
      <c r="P94" s="10">
        <v>0</v>
      </c>
    </row>
    <row r="95" spans="1:16" ht="75" customHeight="1">
      <c r="A95" s="7" t="s">
        <v>292</v>
      </c>
      <c r="B95" s="6" t="s">
        <v>293</v>
      </c>
      <c r="C95" s="6" t="s">
        <v>276</v>
      </c>
      <c r="D95" s="10">
        <v>1172000</v>
      </c>
      <c r="E95" s="10">
        <v>1010000</v>
      </c>
      <c r="F95" s="10" t="s">
        <v>387</v>
      </c>
      <c r="G95" s="10" t="s">
        <v>387</v>
      </c>
      <c r="H95" s="10" t="s">
        <v>387</v>
      </c>
      <c r="I95" s="10" t="s">
        <v>387</v>
      </c>
      <c r="J95" s="10" t="s">
        <v>387</v>
      </c>
      <c r="K95" s="10" t="s">
        <v>387</v>
      </c>
      <c r="L95" s="10">
        <v>162000</v>
      </c>
      <c r="M95" s="10" t="s">
        <v>387</v>
      </c>
      <c r="N95" s="10" t="s">
        <v>387</v>
      </c>
      <c r="O95" s="10">
        <v>1110000</v>
      </c>
      <c r="P95" s="10">
        <v>1110000</v>
      </c>
    </row>
    <row r="96" spans="1:16" ht="75" customHeight="1">
      <c r="A96" s="7" t="s">
        <v>147</v>
      </c>
      <c r="B96" s="6" t="s">
        <v>296</v>
      </c>
      <c r="C96" s="6" t="s">
        <v>276</v>
      </c>
      <c r="D96" s="10">
        <v>3291447.19</v>
      </c>
      <c r="E96" s="10">
        <v>3181000</v>
      </c>
      <c r="F96" s="10" t="s">
        <v>387</v>
      </c>
      <c r="G96" s="10">
        <v>110447.19</v>
      </c>
      <c r="H96" s="10" t="s">
        <v>387</v>
      </c>
      <c r="I96" s="10" t="s">
        <v>387</v>
      </c>
      <c r="J96" s="10" t="s">
        <v>387</v>
      </c>
      <c r="K96" s="10" t="s">
        <v>387</v>
      </c>
      <c r="L96" s="10">
        <v>0</v>
      </c>
      <c r="M96" s="10" t="s">
        <v>387</v>
      </c>
      <c r="N96" s="10" t="s">
        <v>387</v>
      </c>
      <c r="O96" s="10">
        <v>3181000</v>
      </c>
      <c r="P96" s="10">
        <v>3181000</v>
      </c>
    </row>
    <row r="97" spans="1:16" ht="24.95" customHeight="1">
      <c r="A97" s="7" t="s">
        <v>297</v>
      </c>
      <c r="B97" s="6" t="s">
        <v>298</v>
      </c>
      <c r="C97" s="6" t="s">
        <v>276</v>
      </c>
      <c r="D97" s="10">
        <v>10000</v>
      </c>
      <c r="E97" s="10">
        <v>10000</v>
      </c>
      <c r="F97" s="10" t="s">
        <v>387</v>
      </c>
      <c r="G97" s="10" t="s">
        <v>387</v>
      </c>
      <c r="H97" s="10" t="s">
        <v>387</v>
      </c>
      <c r="I97" s="10" t="s">
        <v>387</v>
      </c>
      <c r="J97" s="10" t="s">
        <v>387</v>
      </c>
      <c r="K97" s="10" t="s">
        <v>387</v>
      </c>
      <c r="L97" s="10" t="s">
        <v>387</v>
      </c>
      <c r="M97" s="10" t="s">
        <v>387</v>
      </c>
      <c r="N97" s="10" t="s">
        <v>387</v>
      </c>
      <c r="O97" s="10">
        <v>10000</v>
      </c>
      <c r="P97" s="10">
        <v>10000</v>
      </c>
    </row>
    <row r="98" spans="1:16" ht="75" customHeight="1">
      <c r="A98" s="7" t="s">
        <v>301</v>
      </c>
      <c r="B98" s="6" t="s">
        <v>302</v>
      </c>
      <c r="C98" s="6" t="s">
        <v>276</v>
      </c>
      <c r="D98" s="10">
        <v>6547000</v>
      </c>
      <c r="E98" s="10">
        <v>6470000</v>
      </c>
      <c r="F98" s="10" t="s">
        <v>387</v>
      </c>
      <c r="G98" s="10" t="s">
        <v>387</v>
      </c>
      <c r="H98" s="10" t="s">
        <v>387</v>
      </c>
      <c r="I98" s="10" t="s">
        <v>387</v>
      </c>
      <c r="J98" s="10" t="s">
        <v>387</v>
      </c>
      <c r="K98" s="10" t="s">
        <v>387</v>
      </c>
      <c r="L98" s="10">
        <v>77000</v>
      </c>
      <c r="M98" s="10" t="s">
        <v>387</v>
      </c>
      <c r="N98" s="10" t="s">
        <v>387</v>
      </c>
      <c r="O98" s="10">
        <v>6470000</v>
      </c>
      <c r="P98" s="10">
        <v>6470000</v>
      </c>
    </row>
    <row r="99" spans="1:16" ht="38.1" customHeight="1">
      <c r="A99" s="7" t="s">
        <v>304</v>
      </c>
      <c r="B99" s="6" t="s">
        <v>305</v>
      </c>
      <c r="C99" s="6" t="s">
        <v>276</v>
      </c>
      <c r="D99" s="10">
        <v>6750797.9699999997</v>
      </c>
      <c r="E99" s="10">
        <v>5592297.9699999997</v>
      </c>
      <c r="F99" s="10" t="s">
        <v>387</v>
      </c>
      <c r="G99" s="10">
        <v>0</v>
      </c>
      <c r="H99" s="10" t="s">
        <v>387</v>
      </c>
      <c r="I99" s="10" t="s">
        <v>387</v>
      </c>
      <c r="J99" s="10" t="s">
        <v>387</v>
      </c>
      <c r="K99" s="10" t="s">
        <v>387</v>
      </c>
      <c r="L99" s="10">
        <v>1158500</v>
      </c>
      <c r="M99" s="10" t="s">
        <v>387</v>
      </c>
      <c r="N99" s="10" t="s">
        <v>387</v>
      </c>
      <c r="O99" s="10">
        <v>5823397.2400000002</v>
      </c>
      <c r="P99" s="10">
        <v>5823397.2400000002</v>
      </c>
    </row>
    <row r="100" spans="1:16" ht="38.1" customHeight="1">
      <c r="A100" s="7" t="s">
        <v>306</v>
      </c>
      <c r="B100" s="6" t="s">
        <v>307</v>
      </c>
      <c r="C100" s="6" t="s">
        <v>276</v>
      </c>
      <c r="D100" s="10">
        <v>3188271.86</v>
      </c>
      <c r="E100" s="10">
        <v>2842297.97</v>
      </c>
      <c r="F100" s="10" t="s">
        <v>387</v>
      </c>
      <c r="G100" s="10">
        <v>0</v>
      </c>
      <c r="H100" s="10" t="s">
        <v>387</v>
      </c>
      <c r="I100" s="10" t="s">
        <v>387</v>
      </c>
      <c r="J100" s="10" t="s">
        <v>387</v>
      </c>
      <c r="K100" s="10" t="s">
        <v>387</v>
      </c>
      <c r="L100" s="10">
        <v>345973.89</v>
      </c>
      <c r="M100" s="10" t="s">
        <v>387</v>
      </c>
      <c r="N100" s="10" t="s">
        <v>387</v>
      </c>
      <c r="O100" s="10">
        <v>2771871.13</v>
      </c>
      <c r="P100" s="10">
        <v>2771871.13</v>
      </c>
    </row>
    <row r="101" spans="1:16" ht="24.95" customHeight="1">
      <c r="A101" s="7" t="s">
        <v>310</v>
      </c>
      <c r="B101" s="6" t="s">
        <v>311</v>
      </c>
      <c r="C101" s="6" t="s">
        <v>276</v>
      </c>
      <c r="D101" s="10" t="s">
        <v>387</v>
      </c>
      <c r="E101" s="10" t="s">
        <v>387</v>
      </c>
      <c r="F101" s="10" t="s">
        <v>387</v>
      </c>
      <c r="G101" s="10" t="s">
        <v>387</v>
      </c>
      <c r="H101" s="10" t="s">
        <v>387</v>
      </c>
      <c r="I101" s="10" t="s">
        <v>387</v>
      </c>
      <c r="J101" s="10" t="s">
        <v>387</v>
      </c>
      <c r="K101" s="10" t="s">
        <v>387</v>
      </c>
      <c r="L101" s="10" t="s">
        <v>387</v>
      </c>
      <c r="M101" s="10" t="s">
        <v>387</v>
      </c>
      <c r="N101" s="10" t="s">
        <v>387</v>
      </c>
      <c r="O101" s="10">
        <v>0</v>
      </c>
      <c r="P101" s="10">
        <v>0</v>
      </c>
    </row>
    <row r="102" spans="1:16" ht="24.95" customHeight="1">
      <c r="A102" s="7" t="s">
        <v>313</v>
      </c>
      <c r="B102" s="6" t="s">
        <v>314</v>
      </c>
      <c r="C102" s="6" t="s">
        <v>276</v>
      </c>
      <c r="D102" s="10" t="s">
        <v>387</v>
      </c>
      <c r="E102" s="10" t="s">
        <v>387</v>
      </c>
      <c r="F102" s="10" t="s">
        <v>387</v>
      </c>
      <c r="G102" s="10" t="s">
        <v>387</v>
      </c>
      <c r="H102" s="10" t="s">
        <v>387</v>
      </c>
      <c r="I102" s="10" t="s">
        <v>387</v>
      </c>
      <c r="J102" s="10" t="s">
        <v>387</v>
      </c>
      <c r="K102" s="10" t="s">
        <v>387</v>
      </c>
      <c r="L102" s="10" t="s">
        <v>387</v>
      </c>
      <c r="M102" s="10" t="s">
        <v>387</v>
      </c>
      <c r="N102" s="10" t="s">
        <v>387</v>
      </c>
      <c r="O102" s="10">
        <v>0</v>
      </c>
      <c r="P102" s="10">
        <v>0</v>
      </c>
    </row>
    <row r="103" spans="1:16" ht="50.1" customHeight="1">
      <c r="A103" s="7" t="s">
        <v>317</v>
      </c>
      <c r="B103" s="6" t="s">
        <v>318</v>
      </c>
      <c r="C103" s="6" t="s">
        <v>276</v>
      </c>
      <c r="D103" s="10">
        <v>0</v>
      </c>
      <c r="E103" s="10">
        <v>0</v>
      </c>
      <c r="F103" s="10" t="s">
        <v>387</v>
      </c>
      <c r="G103" s="10" t="s">
        <v>387</v>
      </c>
      <c r="H103" s="10" t="s">
        <v>387</v>
      </c>
      <c r="I103" s="10" t="s">
        <v>387</v>
      </c>
      <c r="J103" s="10" t="s">
        <v>387</v>
      </c>
      <c r="K103" s="10" t="s">
        <v>387</v>
      </c>
      <c r="L103" s="10" t="s">
        <v>387</v>
      </c>
      <c r="M103" s="10" t="s">
        <v>387</v>
      </c>
      <c r="N103" s="10" t="s">
        <v>387</v>
      </c>
      <c r="O103" s="10">
        <v>0</v>
      </c>
      <c r="P103" s="10">
        <v>0</v>
      </c>
    </row>
    <row r="104" spans="1:16" ht="24.95" customHeight="1">
      <c r="A104" s="7" t="s">
        <v>321</v>
      </c>
      <c r="B104" s="6" t="s">
        <v>322</v>
      </c>
      <c r="C104" s="6" t="s">
        <v>276</v>
      </c>
      <c r="D104" s="10" t="s">
        <v>387</v>
      </c>
      <c r="E104" s="10" t="s">
        <v>387</v>
      </c>
      <c r="F104" s="10" t="s">
        <v>387</v>
      </c>
      <c r="G104" s="10" t="s">
        <v>387</v>
      </c>
      <c r="H104" s="10" t="s">
        <v>387</v>
      </c>
      <c r="I104" s="10" t="s">
        <v>387</v>
      </c>
      <c r="J104" s="10" t="s">
        <v>387</v>
      </c>
      <c r="K104" s="10" t="s">
        <v>387</v>
      </c>
      <c r="L104" s="10" t="s">
        <v>387</v>
      </c>
      <c r="M104" s="10" t="s">
        <v>387</v>
      </c>
      <c r="N104" s="10" t="s">
        <v>387</v>
      </c>
      <c r="O104" s="10">
        <v>0</v>
      </c>
      <c r="P104" s="10">
        <v>0</v>
      </c>
    </row>
    <row r="105" spans="1:16" ht="24.95" customHeight="1">
      <c r="A105" s="7" t="s">
        <v>325</v>
      </c>
      <c r="B105" s="6" t="s">
        <v>326</v>
      </c>
      <c r="C105" s="6" t="s">
        <v>276</v>
      </c>
      <c r="D105" s="10">
        <v>50000</v>
      </c>
      <c r="E105" s="10">
        <v>50000</v>
      </c>
      <c r="F105" s="10" t="s">
        <v>387</v>
      </c>
      <c r="G105" s="10" t="s">
        <v>387</v>
      </c>
      <c r="H105" s="10" t="s">
        <v>387</v>
      </c>
      <c r="I105" s="10" t="s">
        <v>387</v>
      </c>
      <c r="J105" s="10" t="s">
        <v>387</v>
      </c>
      <c r="K105" s="10" t="s">
        <v>387</v>
      </c>
      <c r="L105" s="10" t="s">
        <v>387</v>
      </c>
      <c r="M105" s="10" t="s">
        <v>387</v>
      </c>
      <c r="N105" s="10" t="s">
        <v>387</v>
      </c>
      <c r="O105" s="10">
        <v>50000</v>
      </c>
      <c r="P105" s="10">
        <v>50000</v>
      </c>
    </row>
    <row r="106" spans="1:16" ht="24.95" customHeight="1">
      <c r="A106" s="7" t="s">
        <v>329</v>
      </c>
      <c r="B106" s="6" t="s">
        <v>330</v>
      </c>
      <c r="C106" s="6" t="s">
        <v>276</v>
      </c>
      <c r="D106" s="10" t="s">
        <v>387</v>
      </c>
      <c r="E106" s="10" t="s">
        <v>387</v>
      </c>
      <c r="F106" s="10" t="s">
        <v>387</v>
      </c>
      <c r="G106" s="10" t="s">
        <v>387</v>
      </c>
      <c r="H106" s="10" t="s">
        <v>387</v>
      </c>
      <c r="I106" s="10" t="s">
        <v>387</v>
      </c>
      <c r="J106" s="10" t="s">
        <v>387</v>
      </c>
      <c r="K106" s="10" t="s">
        <v>387</v>
      </c>
      <c r="L106" s="10" t="s">
        <v>387</v>
      </c>
      <c r="M106" s="10" t="s">
        <v>387</v>
      </c>
      <c r="N106" s="10" t="s">
        <v>387</v>
      </c>
      <c r="O106" s="10">
        <v>0</v>
      </c>
      <c r="P106" s="10">
        <v>0</v>
      </c>
    </row>
    <row r="107" spans="1:16" ht="50.1" customHeight="1">
      <c r="A107" s="7" t="s">
        <v>331</v>
      </c>
      <c r="B107" s="6" t="s">
        <v>332</v>
      </c>
      <c r="C107" s="6" t="s">
        <v>276</v>
      </c>
      <c r="D107" s="10">
        <v>3512526.11</v>
      </c>
      <c r="E107" s="10">
        <v>2700000</v>
      </c>
      <c r="F107" s="10" t="s">
        <v>387</v>
      </c>
      <c r="G107" s="10">
        <v>0</v>
      </c>
      <c r="H107" s="10" t="s">
        <v>387</v>
      </c>
      <c r="I107" s="10" t="s">
        <v>387</v>
      </c>
      <c r="J107" s="10" t="s">
        <v>387</v>
      </c>
      <c r="K107" s="10" t="s">
        <v>387</v>
      </c>
      <c r="L107" s="10">
        <v>812526.11</v>
      </c>
      <c r="M107" s="10" t="s">
        <v>387</v>
      </c>
      <c r="N107" s="10" t="s">
        <v>387</v>
      </c>
      <c r="O107" s="10">
        <v>3001526.11</v>
      </c>
      <c r="P107" s="10">
        <v>3001526.11</v>
      </c>
    </row>
    <row r="108" spans="1:16" ht="50.1" customHeight="1">
      <c r="A108" s="7" t="s">
        <v>335</v>
      </c>
      <c r="B108" s="6" t="s">
        <v>336</v>
      </c>
      <c r="C108" s="6" t="s">
        <v>276</v>
      </c>
      <c r="D108" s="10" t="s">
        <v>387</v>
      </c>
      <c r="E108" s="10" t="s">
        <v>387</v>
      </c>
      <c r="F108" s="10" t="s">
        <v>387</v>
      </c>
      <c r="G108" s="10" t="s">
        <v>387</v>
      </c>
      <c r="H108" s="10" t="s">
        <v>387</v>
      </c>
      <c r="I108" s="10" t="s">
        <v>387</v>
      </c>
      <c r="J108" s="10" t="s">
        <v>387</v>
      </c>
      <c r="K108" s="10" t="s">
        <v>387</v>
      </c>
      <c r="L108" s="10" t="s">
        <v>387</v>
      </c>
      <c r="M108" s="10" t="s">
        <v>387</v>
      </c>
      <c r="N108" s="10" t="s">
        <v>387</v>
      </c>
      <c r="O108" s="10">
        <v>0</v>
      </c>
      <c r="P108" s="10">
        <v>0</v>
      </c>
    </row>
    <row r="109" spans="1:16" ht="75" customHeight="1">
      <c r="A109" s="7" t="s">
        <v>337</v>
      </c>
      <c r="B109" s="6" t="s">
        <v>338</v>
      </c>
      <c r="C109" s="6" t="s">
        <v>276</v>
      </c>
      <c r="D109" s="10" t="s">
        <v>387</v>
      </c>
      <c r="E109" s="10" t="s">
        <v>387</v>
      </c>
      <c r="F109" s="10" t="s">
        <v>387</v>
      </c>
      <c r="G109" s="10" t="s">
        <v>387</v>
      </c>
      <c r="H109" s="10" t="s">
        <v>387</v>
      </c>
      <c r="I109" s="10" t="s">
        <v>387</v>
      </c>
      <c r="J109" s="10" t="s">
        <v>387</v>
      </c>
      <c r="K109" s="10" t="s">
        <v>387</v>
      </c>
      <c r="L109" s="10" t="s">
        <v>387</v>
      </c>
      <c r="M109" s="10" t="s">
        <v>387</v>
      </c>
      <c r="N109" s="10" t="s">
        <v>387</v>
      </c>
      <c r="O109" s="10">
        <v>0</v>
      </c>
      <c r="P109" s="10">
        <v>0</v>
      </c>
    </row>
    <row r="110" spans="1:16" ht="87.95" customHeight="1">
      <c r="A110" s="7" t="s">
        <v>340</v>
      </c>
      <c r="B110" s="6" t="s">
        <v>341</v>
      </c>
      <c r="C110" s="6" t="s">
        <v>342</v>
      </c>
      <c r="D110" s="10" t="s">
        <v>387</v>
      </c>
      <c r="E110" s="10" t="s">
        <v>387</v>
      </c>
      <c r="F110" s="10" t="s">
        <v>387</v>
      </c>
      <c r="G110" s="10" t="s">
        <v>387</v>
      </c>
      <c r="H110" s="10" t="s">
        <v>387</v>
      </c>
      <c r="I110" s="10" t="s">
        <v>387</v>
      </c>
      <c r="J110" s="10" t="s">
        <v>387</v>
      </c>
      <c r="K110" s="10" t="s">
        <v>387</v>
      </c>
      <c r="L110" s="10" t="s">
        <v>387</v>
      </c>
      <c r="M110" s="10" t="s">
        <v>387</v>
      </c>
      <c r="N110" s="10" t="s">
        <v>387</v>
      </c>
      <c r="O110" s="10">
        <v>0</v>
      </c>
      <c r="P110" s="10">
        <v>0</v>
      </c>
    </row>
    <row r="111" spans="1:16" ht="24.95" customHeight="1">
      <c r="A111" s="7" t="s">
        <v>343</v>
      </c>
      <c r="B111" s="6" t="s">
        <v>344</v>
      </c>
      <c r="C111" s="6" t="s">
        <v>345</v>
      </c>
      <c r="D111" s="10">
        <v>2830000</v>
      </c>
      <c r="E111" s="10">
        <v>2670000</v>
      </c>
      <c r="F111" s="10" t="s">
        <v>387</v>
      </c>
      <c r="G111" s="10" t="s">
        <v>387</v>
      </c>
      <c r="H111" s="10" t="s">
        <v>387</v>
      </c>
      <c r="I111" s="10" t="s">
        <v>387</v>
      </c>
      <c r="J111" s="10" t="s">
        <v>387</v>
      </c>
      <c r="K111" s="10" t="s">
        <v>387</v>
      </c>
      <c r="L111" s="10">
        <v>160000</v>
      </c>
      <c r="M111" s="10" t="s">
        <v>387</v>
      </c>
      <c r="N111" s="10" t="s">
        <v>387</v>
      </c>
      <c r="O111" s="10">
        <v>2810000</v>
      </c>
      <c r="P111" s="10">
        <v>2810000</v>
      </c>
    </row>
    <row r="112" spans="1:16" ht="50.1" customHeight="1">
      <c r="A112" s="7" t="s">
        <v>346</v>
      </c>
      <c r="B112" s="6" t="s">
        <v>347</v>
      </c>
      <c r="C112" s="6" t="s">
        <v>348</v>
      </c>
      <c r="D112" s="10" t="s">
        <v>387</v>
      </c>
      <c r="E112" s="10" t="s">
        <v>387</v>
      </c>
      <c r="F112" s="10" t="s">
        <v>387</v>
      </c>
      <c r="G112" s="10" t="s">
        <v>387</v>
      </c>
      <c r="H112" s="10" t="s">
        <v>387</v>
      </c>
      <c r="I112" s="10" t="s">
        <v>387</v>
      </c>
      <c r="J112" s="10" t="s">
        <v>387</v>
      </c>
      <c r="K112" s="10" t="s">
        <v>387</v>
      </c>
      <c r="L112" s="10" t="s">
        <v>387</v>
      </c>
      <c r="M112" s="10" t="s">
        <v>387</v>
      </c>
      <c r="N112" s="10" t="s">
        <v>387</v>
      </c>
      <c r="O112" s="10">
        <v>0</v>
      </c>
      <c r="P112" s="10">
        <v>0</v>
      </c>
    </row>
    <row r="113" spans="1:16" ht="63" customHeight="1">
      <c r="A113" s="7" t="s">
        <v>349</v>
      </c>
      <c r="B113" s="6" t="s">
        <v>350</v>
      </c>
      <c r="C113" s="6" t="s">
        <v>351</v>
      </c>
      <c r="D113" s="10" t="s">
        <v>387</v>
      </c>
      <c r="E113" s="10" t="s">
        <v>387</v>
      </c>
      <c r="F113" s="10" t="s">
        <v>387</v>
      </c>
      <c r="G113" s="10" t="s">
        <v>387</v>
      </c>
      <c r="H113" s="10" t="s">
        <v>387</v>
      </c>
      <c r="I113" s="10" t="s">
        <v>387</v>
      </c>
      <c r="J113" s="10" t="s">
        <v>387</v>
      </c>
      <c r="K113" s="10" t="s">
        <v>387</v>
      </c>
      <c r="L113" s="10" t="s">
        <v>387</v>
      </c>
      <c r="M113" s="10" t="s">
        <v>387</v>
      </c>
      <c r="N113" s="10" t="s">
        <v>387</v>
      </c>
      <c r="O113" s="10">
        <v>0</v>
      </c>
      <c r="P113" s="10">
        <v>0</v>
      </c>
    </row>
    <row r="114" spans="1:16" ht="50.1" customHeight="1">
      <c r="A114" s="7" t="s">
        <v>352</v>
      </c>
      <c r="B114" s="6" t="s">
        <v>353</v>
      </c>
      <c r="C114" s="6" t="s">
        <v>354</v>
      </c>
      <c r="D114" s="10" t="s">
        <v>387</v>
      </c>
      <c r="E114" s="10" t="s">
        <v>387</v>
      </c>
      <c r="F114" s="10" t="s">
        <v>387</v>
      </c>
      <c r="G114" s="10" t="s">
        <v>387</v>
      </c>
      <c r="H114" s="10" t="s">
        <v>387</v>
      </c>
      <c r="I114" s="10" t="s">
        <v>387</v>
      </c>
      <c r="J114" s="10" t="s">
        <v>387</v>
      </c>
      <c r="K114" s="10" t="s">
        <v>387</v>
      </c>
      <c r="L114" s="10" t="s">
        <v>387</v>
      </c>
      <c r="M114" s="10" t="s">
        <v>387</v>
      </c>
      <c r="N114" s="10" t="s">
        <v>387</v>
      </c>
      <c r="O114" s="10">
        <v>0</v>
      </c>
      <c r="P114" s="10">
        <v>0</v>
      </c>
    </row>
    <row r="115" spans="1:16" ht="24.95" customHeight="1">
      <c r="A115" s="7" t="s">
        <v>355</v>
      </c>
      <c r="B115" s="6" t="s">
        <v>356</v>
      </c>
      <c r="C115" s="6" t="s">
        <v>357</v>
      </c>
      <c r="D115" s="10" t="s">
        <v>387</v>
      </c>
      <c r="E115" s="10" t="s">
        <v>387</v>
      </c>
      <c r="F115" s="10" t="s">
        <v>387</v>
      </c>
      <c r="G115" s="10" t="s">
        <v>387</v>
      </c>
      <c r="H115" s="10" t="s">
        <v>387</v>
      </c>
      <c r="I115" s="10" t="s">
        <v>387</v>
      </c>
      <c r="J115" s="10" t="s">
        <v>387</v>
      </c>
      <c r="K115" s="10" t="s">
        <v>387</v>
      </c>
      <c r="L115" s="10" t="s">
        <v>387</v>
      </c>
      <c r="M115" s="10" t="s">
        <v>387</v>
      </c>
      <c r="N115" s="10" t="s">
        <v>387</v>
      </c>
      <c r="O115" s="10">
        <v>0</v>
      </c>
      <c r="P115" s="10">
        <v>0</v>
      </c>
    </row>
    <row r="116" spans="1:16" ht="38.1" customHeight="1">
      <c r="A116" s="7" t="s">
        <v>358</v>
      </c>
      <c r="B116" s="6" t="s">
        <v>359</v>
      </c>
      <c r="C116" s="6"/>
      <c r="D116" s="10" t="s">
        <v>387</v>
      </c>
      <c r="E116" s="10" t="s">
        <v>387</v>
      </c>
      <c r="F116" s="10" t="s">
        <v>387</v>
      </c>
      <c r="G116" s="10" t="s">
        <v>387</v>
      </c>
      <c r="H116" s="10" t="s">
        <v>387</v>
      </c>
      <c r="I116" s="10" t="s">
        <v>387</v>
      </c>
      <c r="J116" s="10" t="s">
        <v>387</v>
      </c>
      <c r="K116" s="10" t="s">
        <v>387</v>
      </c>
      <c r="L116" s="10" t="s">
        <v>387</v>
      </c>
      <c r="M116" s="10" t="s">
        <v>387</v>
      </c>
      <c r="N116" s="10" t="s">
        <v>387</v>
      </c>
      <c r="O116" s="10">
        <v>0</v>
      </c>
      <c r="P116" s="10">
        <v>0</v>
      </c>
    </row>
    <row r="117" spans="1:16" ht="24.95" customHeight="1">
      <c r="A117" s="7" t="s">
        <v>360</v>
      </c>
      <c r="B117" s="6" t="s">
        <v>361</v>
      </c>
      <c r="C117" s="6"/>
      <c r="D117" s="10" t="s">
        <v>387</v>
      </c>
      <c r="E117" s="10" t="s">
        <v>387</v>
      </c>
      <c r="F117" s="10" t="s">
        <v>387</v>
      </c>
      <c r="G117" s="10" t="s">
        <v>387</v>
      </c>
      <c r="H117" s="10" t="s">
        <v>387</v>
      </c>
      <c r="I117" s="10" t="s">
        <v>387</v>
      </c>
      <c r="J117" s="10" t="s">
        <v>387</v>
      </c>
      <c r="K117" s="10" t="s">
        <v>387</v>
      </c>
      <c r="L117" s="10" t="s">
        <v>387</v>
      </c>
      <c r="M117" s="10" t="s">
        <v>387</v>
      </c>
      <c r="N117" s="10" t="s">
        <v>387</v>
      </c>
      <c r="O117" s="10">
        <v>0</v>
      </c>
      <c r="P117" s="10">
        <v>0</v>
      </c>
    </row>
    <row r="118" spans="1:16" ht="24.95" customHeight="1">
      <c r="A118" s="7" t="s">
        <v>362</v>
      </c>
      <c r="B118" s="6" t="s">
        <v>363</v>
      </c>
      <c r="C118" s="6"/>
      <c r="D118" s="10" t="s">
        <v>387</v>
      </c>
      <c r="E118" s="10" t="s">
        <v>387</v>
      </c>
      <c r="F118" s="10" t="s">
        <v>387</v>
      </c>
      <c r="G118" s="10" t="s">
        <v>387</v>
      </c>
      <c r="H118" s="10" t="s">
        <v>387</v>
      </c>
      <c r="I118" s="10" t="s">
        <v>387</v>
      </c>
      <c r="J118" s="10" t="s">
        <v>387</v>
      </c>
      <c r="K118" s="10" t="s">
        <v>387</v>
      </c>
      <c r="L118" s="10" t="s">
        <v>387</v>
      </c>
      <c r="M118" s="10" t="s">
        <v>387</v>
      </c>
      <c r="N118" s="10" t="s">
        <v>387</v>
      </c>
      <c r="O118" s="10">
        <v>0</v>
      </c>
      <c r="P118" s="10">
        <v>0</v>
      </c>
    </row>
    <row r="119" spans="1:16" ht="24.95" customHeight="1">
      <c r="A119" s="7" t="s">
        <v>364</v>
      </c>
      <c r="B119" s="6" t="s">
        <v>365</v>
      </c>
      <c r="C119" s="6" t="s">
        <v>96</v>
      </c>
      <c r="D119" s="10" t="s">
        <v>387</v>
      </c>
      <c r="E119" s="10" t="s">
        <v>387</v>
      </c>
      <c r="F119" s="10" t="s">
        <v>387</v>
      </c>
      <c r="G119" s="10" t="s">
        <v>387</v>
      </c>
      <c r="H119" s="10" t="s">
        <v>387</v>
      </c>
      <c r="I119" s="10" t="s">
        <v>387</v>
      </c>
      <c r="J119" s="10" t="s">
        <v>387</v>
      </c>
      <c r="K119" s="10" t="s">
        <v>387</v>
      </c>
      <c r="L119" s="10" t="s">
        <v>387</v>
      </c>
      <c r="M119" s="10" t="s">
        <v>387</v>
      </c>
      <c r="N119" s="10" t="s">
        <v>387</v>
      </c>
      <c r="O119" s="10">
        <v>0</v>
      </c>
      <c r="P119" s="10">
        <v>0</v>
      </c>
    </row>
    <row r="120" spans="1:16" ht="38.1" customHeight="1">
      <c r="A120" s="7" t="s">
        <v>366</v>
      </c>
      <c r="B120" s="6" t="s">
        <v>367</v>
      </c>
      <c r="C120" s="6" t="s">
        <v>368</v>
      </c>
      <c r="D120" s="10" t="s">
        <v>387</v>
      </c>
      <c r="E120" s="10" t="s">
        <v>387</v>
      </c>
      <c r="F120" s="10" t="s">
        <v>387</v>
      </c>
      <c r="G120" s="10" t="s">
        <v>387</v>
      </c>
      <c r="H120" s="10" t="s">
        <v>387</v>
      </c>
      <c r="I120" s="10" t="s">
        <v>387</v>
      </c>
      <c r="J120" s="10" t="s">
        <v>387</v>
      </c>
      <c r="K120" s="10" t="s">
        <v>387</v>
      </c>
      <c r="L120" s="10" t="s">
        <v>387</v>
      </c>
      <c r="M120" s="10" t="s">
        <v>387</v>
      </c>
      <c r="N120" s="10" t="s">
        <v>387</v>
      </c>
      <c r="O120" s="10">
        <v>0</v>
      </c>
      <c r="P120" s="10">
        <v>0</v>
      </c>
    </row>
    <row r="121" spans="1:16" ht="24.95" customHeight="1">
      <c r="A121" s="7" t="s">
        <v>369</v>
      </c>
      <c r="B121" s="6" t="s">
        <v>370</v>
      </c>
      <c r="C121" s="6" t="s">
        <v>368</v>
      </c>
      <c r="D121" s="10" t="s">
        <v>387</v>
      </c>
      <c r="E121" s="10" t="s">
        <v>387</v>
      </c>
      <c r="F121" s="10" t="s">
        <v>387</v>
      </c>
      <c r="G121" s="10" t="s">
        <v>387</v>
      </c>
      <c r="H121" s="10" t="s">
        <v>387</v>
      </c>
      <c r="I121" s="10" t="s">
        <v>387</v>
      </c>
      <c r="J121" s="10" t="s">
        <v>387</v>
      </c>
      <c r="K121" s="10" t="s">
        <v>387</v>
      </c>
      <c r="L121" s="10" t="s">
        <v>387</v>
      </c>
      <c r="M121" s="10" t="s">
        <v>387</v>
      </c>
      <c r="N121" s="10" t="s">
        <v>387</v>
      </c>
      <c r="O121" s="10">
        <v>0</v>
      </c>
      <c r="P121" s="10">
        <v>0</v>
      </c>
    </row>
  </sheetData>
  <sheetProtection password="9A93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2022-12-30T13:54:24Z</dcterms:created>
  <dcterms:modified xsi:type="dcterms:W3CDTF">2022-12-30T13:54:24Z</dcterms:modified>
</cp:coreProperties>
</file>